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CY 2025\"/>
    </mc:Choice>
  </mc:AlternateContent>
  <xr:revisionPtr revIDLastSave="0" documentId="13_ncr:1_{D186A801-4920-46C0-80C9-06FF06FB91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Y 2025" sheetId="2" r:id="rId1"/>
    <sheet name="Data" sheetId="1" r:id="rId2"/>
  </sheets>
  <externalReferences>
    <externalReference r:id="rId3"/>
  </externalReferences>
  <definedNames>
    <definedName name="_xlnm._FilterDatabase" localSheetId="1" hidden="1">Data!$A$1:$N$1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1" l="1"/>
  <c r="J53" i="1"/>
  <c r="J55" i="1"/>
  <c r="J4" i="1"/>
  <c r="J5" i="1"/>
  <c r="J6" i="1"/>
  <c r="J7" i="1"/>
  <c r="J8" i="1"/>
  <c r="J9" i="1"/>
  <c r="J10" i="1"/>
  <c r="J11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8" i="1"/>
  <c r="J29" i="1"/>
  <c r="J30" i="1"/>
  <c r="J32" i="1"/>
  <c r="J33" i="1"/>
  <c r="J34" i="1"/>
  <c r="J35" i="1"/>
  <c r="J36" i="1"/>
  <c r="J37" i="1"/>
  <c r="J38" i="1"/>
  <c r="J39" i="1"/>
  <c r="J41" i="1"/>
  <c r="J42" i="1"/>
  <c r="J43" i="1"/>
  <c r="J44" i="1"/>
  <c r="J45" i="1"/>
  <c r="J46" i="1"/>
  <c r="J47" i="1"/>
  <c r="J48" i="1"/>
  <c r="J50" i="1"/>
  <c r="J51" i="1"/>
  <c r="J52" i="1"/>
  <c r="J54" i="1"/>
  <c r="J56" i="1"/>
  <c r="J57" i="1"/>
  <c r="J58" i="1"/>
  <c r="J59" i="1"/>
  <c r="J60" i="1"/>
  <c r="J61" i="1"/>
  <c r="J62" i="1"/>
  <c r="J63" i="1"/>
  <c r="J64" i="1"/>
  <c r="J65" i="1"/>
  <c r="J66" i="1"/>
  <c r="J67" i="1"/>
  <c r="J3" i="1"/>
</calcChain>
</file>

<file path=xl/sharedStrings.xml><?xml version="1.0" encoding="utf-8"?>
<sst xmlns="http://schemas.openxmlformats.org/spreadsheetml/2006/main" count="141" uniqueCount="73">
  <si>
    <t>Beach Jr Sr High School</t>
  </si>
  <si>
    <t>Bismarck Public Schools</t>
  </si>
  <si>
    <t>Bismarck State College</t>
  </si>
  <si>
    <t>Bismarck Veterans Memorial Public Library</t>
  </si>
  <si>
    <t>Bottineau Public Schools</t>
  </si>
  <si>
    <t>Carrington High School</t>
  </si>
  <si>
    <t>Cavalier Public Library</t>
  </si>
  <si>
    <t>Dickinson Area Public Library</t>
  </si>
  <si>
    <t>Dickinson State University</t>
  </si>
  <si>
    <t>Divide County High School - Crosby</t>
  </si>
  <si>
    <t>Divide County Public Library - Crosby</t>
  </si>
  <si>
    <t>Enderlin Public Schools</t>
  </si>
  <si>
    <t>Fargo Public Library</t>
  </si>
  <si>
    <t>Fargo School District</t>
  </si>
  <si>
    <t>Grafton Public Schools</t>
  </si>
  <si>
    <t>Grand Forks Public Library</t>
  </si>
  <si>
    <t>Grand Forks Public Schools</t>
  </si>
  <si>
    <t>Griggs County Public Library - Cooperstown</t>
  </si>
  <si>
    <t>Heart of America Library - Rugby</t>
  </si>
  <si>
    <t>James River Valley Library System</t>
  </si>
  <si>
    <t>Leach Public Library - Wahpeton</t>
  </si>
  <si>
    <t>Mayville State University</t>
  </si>
  <si>
    <t>Mohall School</t>
  </si>
  <si>
    <t>Morton Mandan Public Library</t>
  </si>
  <si>
    <t>North Dakota State Library</t>
  </si>
  <si>
    <t>North Dakota Supreme Court Law Library</t>
  </si>
  <si>
    <t>Northern Cass High School - Hunter</t>
  </si>
  <si>
    <t>Richardton-Taylor Public Schools</t>
  </si>
  <si>
    <t>Strasburg Public School</t>
  </si>
  <si>
    <t>Turtle Lake Mercer Public School</t>
  </si>
  <si>
    <t>University of Jamestown</t>
  </si>
  <si>
    <t>University of North Dakota - Chester Fritz Library</t>
  </si>
  <si>
    <t>Valley City Barnes County Public Library</t>
  </si>
  <si>
    <t>Valley City Public Schools &amp; St. Catherine School</t>
  </si>
  <si>
    <t>Valley City State University</t>
  </si>
  <si>
    <t>Wahpeton High School</t>
  </si>
  <si>
    <t>Ward County Public Library - Minot</t>
  </si>
  <si>
    <t>West Fargo Public Library</t>
  </si>
  <si>
    <t>West Fargo Public Schools</t>
  </si>
  <si>
    <t>Williston Community Library</t>
  </si>
  <si>
    <t>Library</t>
  </si>
  <si>
    <t>Totals</t>
  </si>
  <si>
    <t>Killdeer School &amp; Public Library</t>
  </si>
  <si>
    <t>McKenzie County Public Library - Watford City</t>
  </si>
  <si>
    <t>Garrison High School</t>
  </si>
  <si>
    <t>Central Valley School - Buxton</t>
  </si>
  <si>
    <t>Jamestown Public Schools</t>
  </si>
  <si>
    <t>Lidgerwood High School</t>
  </si>
  <si>
    <t>Mayville Portland Clifford Galesburg Schools</t>
  </si>
  <si>
    <t>Edgeley Public Library (South Central Area Library)</t>
  </si>
  <si>
    <t>Mayville Public Library</t>
  </si>
  <si>
    <t>North Dakota School For The Deaf</t>
  </si>
  <si>
    <t>Saint John High School</t>
  </si>
  <si>
    <t>Stanley High School</t>
  </si>
  <si>
    <t>Underwood Public School</t>
  </si>
  <si>
    <t>Thompson School</t>
  </si>
  <si>
    <t>Washburn Public Library</t>
  </si>
  <si>
    <t>Napoleon Public Schools</t>
  </si>
  <si>
    <t>Oakes School &amp; Public Library</t>
  </si>
  <si>
    <t>Turtle Mountain Community High School - Belcourt</t>
  </si>
  <si>
    <t>Tioga High School</t>
  </si>
  <si>
    <t>Munich Public School</t>
  </si>
  <si>
    <t>Standing Rock Community Grant School</t>
  </si>
  <si>
    <t>Lakota City Library</t>
  </si>
  <si>
    <t>Fargo Oak Grove Lutheran High School</t>
  </si>
  <si>
    <t>Dickinson High School</t>
  </si>
  <si>
    <t>Hillsboro Public &amp; High School Library</t>
  </si>
  <si>
    <t>Adams County Public Library - Hettinger</t>
  </si>
  <si>
    <t>Williston Public Schools</t>
  </si>
  <si>
    <t>Grand Total</t>
  </si>
  <si>
    <t>Sum of Totals</t>
  </si>
  <si>
    <t>Novelist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</si>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</sst>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024057"/>
        <bgColor indexed="64"/>
      </patternFill>
    </fill>
  </fills>
  <borders count="6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1" xfId="0" applyFont="1" applyBorder="1"/>
    <xf numFmtId="164" fontId="3" fillId="0" borderId="0" xfId="1" applyNumberFormat="1" applyFont="1"/>
    <xf numFmtId="0" fontId="2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4" xfId="1" applyNumberFormat="1" applyFont="1" applyBorder="1"/>
    <xf numFmtId="164" fontId="3" fillId="0" borderId="5" xfId="1" applyNumberFormat="1" applyFont="1" applyBorder="1"/>
    <xf numFmtId="0" fontId="4" fillId="2" borderId="0" xfId="0" applyFont="1" applyFill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4" fontId="3" fillId="0" borderId="0" xfId="1" applyNumberFormat="1" applyFont="1" applyBorder="1"/>
    <xf numFmtId="0" fontId="3" fillId="0" borderId="2" xfId="0" applyFont="1" applyBorder="1"/>
    <xf numFmtId="0" fontId="4" fillId="0" borderId="0" xfId="0" applyFont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left"/>
    </xf>
    <xf numFmtId="164" fontId="6" fillId="3" borderId="0" xfId="0" applyNumberFormat="1" applyFont="1" applyFill="1"/>
    <xf numFmtId="0" fontId="5" fillId="0" borderId="0" xfId="0" applyFont="1"/>
  </cellXfs>
  <cellStyles count="2">
    <cellStyle name="Comma" xfId="1" builtinId="3"/>
    <cellStyle name="Normal" xfId="0" builtinId="0"/>
  </cellStyles>
  <dxfs count="45"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</dxfs>
  <tableStyles count="0" defaultTableStyle="TableStyleMedium9" defaultPivotStyle="PivotStyleLight16"/>
  <colors>
    <mruColors>
      <color rgb="FF98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Database%20Usage%20Statistics\Novelist\novelist202509.xlsx" TargetMode="External"/><Relationship Id="rId1" Type="http://schemas.openxmlformats.org/officeDocument/2006/relationships/externalLinkPath" Target="/Database%20Usage%20Statistics/Novelist/novelist202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 2025"/>
      <sheetName val="Data"/>
    </sheetNames>
    <sheetDataSet>
      <sheetData sheetId="0">
        <row r="1">
          <cell r="A1" t="str">
            <v>Novelist</v>
          </cell>
        </row>
        <row r="2">
          <cell r="A2" t="str">
            <v>September 2025 Usage</v>
          </cell>
        </row>
        <row r="3">
          <cell r="A3" t="str">
            <v>Library</v>
          </cell>
          <cell r="B3" t="str">
            <v>Sum of Abstract Requests</v>
          </cell>
        </row>
        <row r="4">
          <cell r="A4" t="str">
            <v>Ashley School</v>
          </cell>
          <cell r="B4">
            <v>0</v>
          </cell>
        </row>
        <row r="5">
          <cell r="A5" t="str">
            <v>Beach Jr Sr High School</v>
          </cell>
          <cell r="B5">
            <v>1</v>
          </cell>
        </row>
        <row r="6">
          <cell r="A6" t="str">
            <v>Bismarck Public Schools</v>
          </cell>
          <cell r="B6">
            <v>2</v>
          </cell>
        </row>
        <row r="7">
          <cell r="A7" t="str">
            <v>Bismarck State College</v>
          </cell>
          <cell r="B7">
            <v>2</v>
          </cell>
        </row>
        <row r="8">
          <cell r="A8" t="str">
            <v>Bismarck Veterans Memorial Public Library</v>
          </cell>
          <cell r="B8">
            <v>11</v>
          </cell>
        </row>
        <row r="9">
          <cell r="A9" t="str">
            <v>Bottineau Public Schools</v>
          </cell>
          <cell r="B9">
            <v>8</v>
          </cell>
        </row>
        <row r="10">
          <cell r="A10" t="str">
            <v>Central Cass School - Casselton</v>
          </cell>
          <cell r="B10">
            <v>0</v>
          </cell>
        </row>
        <row r="11">
          <cell r="A11" t="str">
            <v>Fargo Public Library</v>
          </cell>
          <cell r="B11">
            <v>15</v>
          </cell>
        </row>
        <row r="12">
          <cell r="A12" t="str">
            <v>Fargo School District</v>
          </cell>
          <cell r="B12">
            <v>11</v>
          </cell>
        </row>
        <row r="13">
          <cell r="A13" t="str">
            <v>Grafton Public Schools</v>
          </cell>
          <cell r="B13">
            <v>3</v>
          </cell>
        </row>
        <row r="14">
          <cell r="A14" t="str">
            <v>Grand Forks Public Library</v>
          </cell>
          <cell r="B14">
            <v>95</v>
          </cell>
        </row>
        <row r="15">
          <cell r="A15" t="str">
            <v>Grand Forks Public Schools</v>
          </cell>
          <cell r="B15">
            <v>425</v>
          </cell>
        </row>
        <row r="16">
          <cell r="A16" t="str">
            <v>Hillsboro Public &amp; High School Library</v>
          </cell>
          <cell r="B16">
            <v>0</v>
          </cell>
        </row>
        <row r="17">
          <cell r="A17" t="str">
            <v>Max School</v>
          </cell>
          <cell r="B17">
            <v>0</v>
          </cell>
        </row>
        <row r="18">
          <cell r="A18" t="str">
            <v>Mohall School</v>
          </cell>
          <cell r="B18">
            <v>4</v>
          </cell>
        </row>
        <row r="19">
          <cell r="A19" t="str">
            <v>Munich Public School</v>
          </cell>
          <cell r="B19">
            <v>1</v>
          </cell>
        </row>
        <row r="20">
          <cell r="A20" t="str">
            <v>North Dakota State Library</v>
          </cell>
          <cell r="B20">
            <v>46</v>
          </cell>
        </row>
        <row r="21">
          <cell r="A21" t="str">
            <v>Tioga High School</v>
          </cell>
          <cell r="B21">
            <v>5</v>
          </cell>
        </row>
        <row r="22">
          <cell r="A22" t="str">
            <v>Trinity Bible College - Ellendale</v>
          </cell>
          <cell r="B22">
            <v>0</v>
          </cell>
        </row>
        <row r="23">
          <cell r="A23" t="str">
            <v>Turtle Mountain Community High School - Belcourt</v>
          </cell>
          <cell r="B23">
            <v>3</v>
          </cell>
        </row>
        <row r="24">
          <cell r="A24" t="str">
            <v>University of North Dakota - Chester Fritz Library</v>
          </cell>
          <cell r="B24">
            <v>0</v>
          </cell>
        </row>
        <row r="25">
          <cell r="A25" t="str">
            <v>Valley City State University</v>
          </cell>
          <cell r="B25">
            <v>30</v>
          </cell>
        </row>
        <row r="26">
          <cell r="A26" t="str">
            <v>Wahpeton High School</v>
          </cell>
          <cell r="B26">
            <v>70</v>
          </cell>
        </row>
        <row r="27">
          <cell r="A27" t="str">
            <v>West Fargo Public Library</v>
          </cell>
          <cell r="B27">
            <v>130</v>
          </cell>
        </row>
        <row r="28">
          <cell r="A28" t="str">
            <v>West Fargo Public Schools</v>
          </cell>
          <cell r="B28">
            <v>21</v>
          </cell>
        </row>
        <row r="29">
          <cell r="A29" t="str">
            <v>Grand Total</v>
          </cell>
          <cell r="B29">
            <v>883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9.401462268521" createdVersion="8" refreshedVersion="8" minRefreshableVersion="3" recordCount="67" xr:uid="{2B5EC5BC-A9C0-4D8A-9E99-DFA2A37EF523}">
  <cacheSource type="worksheet">
    <worksheetSource ref="A1:N68" sheet="Data"/>
  </cacheSource>
  <cacheFields count="14">
    <cacheField name="Library" numFmtId="0">
      <sharedItems count="67">
        <s v="Adams County Public Library - Hettinger"/>
        <s v="Beach Jr Sr High School"/>
        <s v="Bismarck Public Schools"/>
        <s v="Bismarck State College"/>
        <s v="Bismarck Veterans Memorial Public Library"/>
        <s v="Bottineau Public Schools"/>
        <s v="Carrington High School"/>
        <s v="Cavalier Public Library"/>
        <s v="Central Valley School - Buxton"/>
        <s v="Dickinson Area Public Library"/>
        <s v="Dickinson High School"/>
        <s v="Dickinson State University"/>
        <s v="Divide County High School - Crosby"/>
        <s v="Divide County Public Library - Crosby"/>
        <s v="Edgeley Public Library (South Central Area Library)"/>
        <s v="Enderlin Public Schools"/>
        <s v="Fargo Oak Grove Lutheran High School"/>
        <s v="Fargo Public Library"/>
        <s v="Fargo School District"/>
        <s v="Garrison High School"/>
        <s v="Grafton Public Schools"/>
        <s v="Grand Forks Public Library"/>
        <s v="Grand Forks Public Schools"/>
        <s v="Griggs County Public Library - Cooperstown"/>
        <s v="Heart of America Library - Rugby"/>
        <s v="Hillsboro Public &amp; High School Library"/>
        <s v="James River Valley Library System"/>
        <s v="Jamestown Public Schools"/>
        <s v="Killdeer School &amp; Public Library"/>
        <s v="Lakota City Library"/>
        <s v="Leach Public Library - Wahpeton"/>
        <s v="Lidgerwood High School"/>
        <s v="Mayville Portland Clifford Galesburg Schools"/>
        <s v="Mayville Public Library"/>
        <s v="Mayville State University"/>
        <s v="McKenzie County Public Library - Watford City"/>
        <s v="Mohall School"/>
        <s v="Morton Mandan Public Library"/>
        <s v="Munich Public School"/>
        <s v="Napoleon Public Schools"/>
        <s v="North Dakota School For The Deaf"/>
        <s v="North Dakota State Library"/>
        <s v="North Dakota Supreme Court Law Library"/>
        <s v="Northern Cass High School - Hunter"/>
        <s v="Oakes School &amp; Public Library"/>
        <s v="Richardton-Taylor Public Schools"/>
        <s v="Saint John High School"/>
        <s v="Standing Rock Community Grant School"/>
        <s v="Stanley High School"/>
        <s v="Strasburg Public School"/>
        <s v="Thompson School"/>
        <s v="Tioga High School"/>
        <s v="Turtle Lake Mercer Public School"/>
        <s v="Turtle Mountain Community High School - Belcourt"/>
        <s v="Underwood Public School"/>
        <s v="University of Jamestown"/>
        <s v="University of North Dakota - Chester Fritz Library"/>
        <s v="Valley City Barnes County Public Library"/>
        <s v="Valley City Public Schools &amp; St. Catherine School"/>
        <s v="Valley City State University"/>
        <s v="Wahpeton High School"/>
        <s v="Ward County Public Library - Minot"/>
        <s v="Washburn Public Library"/>
        <s v="West Fargo Public Library"/>
        <s v="West Fargo Public Schools"/>
        <s v="Williston Community Library"/>
        <s v="Williston Public Schools"/>
      </sharedItems>
    </cacheField>
    <cacheField name="Jan-25" numFmtId="164">
      <sharedItems containsString="0" containsBlank="1" containsNumber="1" containsInteger="1" minValue="0" maxValue="367"/>
    </cacheField>
    <cacheField name="Feb-25" numFmtId="164">
      <sharedItems containsString="0" containsBlank="1" containsNumber="1" containsInteger="1" minValue="0" maxValue="269"/>
    </cacheField>
    <cacheField name="Mar-25" numFmtId="164">
      <sharedItems containsString="0" containsBlank="1" containsNumber="1" containsInteger="1" minValue="0" maxValue="101"/>
    </cacheField>
    <cacheField name="Apr-25" numFmtId="164">
      <sharedItems containsString="0" containsBlank="1" containsNumber="1" containsInteger="1" minValue="0" maxValue="110"/>
    </cacheField>
    <cacheField name="May-25" numFmtId="164">
      <sharedItems containsString="0" containsBlank="1" containsNumber="1" containsInteger="1" minValue="0" maxValue="235"/>
    </cacheField>
    <cacheField name="Jun-25" numFmtId="164">
      <sharedItems containsString="0" containsBlank="1" containsNumber="1" containsInteger="1" minValue="0" maxValue="350"/>
    </cacheField>
    <cacheField name="Jul-25" numFmtId="164">
      <sharedItems containsString="0" containsBlank="1" containsNumber="1" containsInteger="1" minValue="0" maxValue="234"/>
    </cacheField>
    <cacheField name="Aug-25" numFmtId="164">
      <sharedItems containsString="0" containsBlank="1" containsNumber="1" containsInteger="1" minValue="0" maxValue="138"/>
    </cacheField>
    <cacheField name="Sep-25" numFmtId="164">
      <sharedItems containsString="0" containsBlank="1" containsNumber="1" containsInteger="1" minValue="0" maxValue="425"/>
    </cacheField>
    <cacheField name="Oct-25" numFmtId="164">
      <sharedItems containsSemiMixedTypes="0" containsString="0" containsNumber="1" containsInteger="1" minValue="0" maxValue="82"/>
    </cacheField>
    <cacheField name="Nov-25" numFmtId="164">
      <sharedItems containsSemiMixedTypes="0" containsString="0" containsNumber="1" containsInteger="1" minValue="0" maxValue="1429"/>
    </cacheField>
    <cacheField name="Dec-25" numFmtId="164">
      <sharedItems containsSemiMixedTypes="0" containsString="0" containsNumber="1" containsInteger="1" minValue="0" maxValue="104"/>
    </cacheField>
    <cacheField name="Totals" numFmtId="164">
      <sharedItems containsSemiMixedTypes="0" containsString="0" containsNumber="1" containsInteger="1" minValue="1" maxValue="19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x v="0"/>
    <n v="0"/>
    <n v="0"/>
    <n v="0"/>
    <n v="0"/>
    <n v="0"/>
    <n v="0"/>
    <n v="0"/>
    <n v="0"/>
    <n v="0"/>
    <n v="0"/>
    <n v="0"/>
    <n v="5"/>
    <n v="5"/>
  </r>
  <r>
    <x v="1"/>
    <n v="1"/>
    <n v="0"/>
    <n v="0"/>
    <n v="0"/>
    <n v="0"/>
    <n v="0"/>
    <n v="0"/>
    <n v="0"/>
    <n v="1"/>
    <n v="0"/>
    <n v="0"/>
    <n v="0"/>
    <n v="2"/>
  </r>
  <r>
    <x v="2"/>
    <n v="0"/>
    <n v="0"/>
    <n v="0"/>
    <n v="0"/>
    <n v="0"/>
    <n v="0"/>
    <n v="0"/>
    <n v="0"/>
    <n v="2"/>
    <n v="2"/>
    <n v="0"/>
    <n v="0"/>
    <n v="4"/>
  </r>
  <r>
    <x v="3"/>
    <n v="9"/>
    <n v="37"/>
    <n v="0"/>
    <n v="0"/>
    <n v="0"/>
    <n v="1"/>
    <n v="29"/>
    <n v="8"/>
    <n v="2"/>
    <n v="0"/>
    <n v="11"/>
    <n v="0"/>
    <n v="97"/>
  </r>
  <r>
    <x v="4"/>
    <n v="159"/>
    <n v="125"/>
    <n v="70"/>
    <n v="12"/>
    <n v="29"/>
    <n v="50"/>
    <n v="55"/>
    <n v="70"/>
    <n v="11"/>
    <n v="29"/>
    <n v="17"/>
    <n v="1"/>
    <n v="628"/>
  </r>
  <r>
    <x v="5"/>
    <n v="0"/>
    <n v="0"/>
    <n v="15"/>
    <n v="0"/>
    <n v="0"/>
    <n v="0"/>
    <n v="0"/>
    <n v="1"/>
    <n v="8"/>
    <n v="3"/>
    <n v="2"/>
    <n v="0"/>
    <n v="29"/>
  </r>
  <r>
    <x v="6"/>
    <n v="0"/>
    <n v="36"/>
    <n v="0"/>
    <n v="8"/>
    <n v="0"/>
    <n v="0"/>
    <n v="0"/>
    <n v="0"/>
    <n v="0"/>
    <n v="0"/>
    <n v="19"/>
    <n v="0"/>
    <n v="63"/>
  </r>
  <r>
    <x v="7"/>
    <n v="4"/>
    <n v="3"/>
    <n v="0"/>
    <n v="2"/>
    <n v="7"/>
    <n v="0"/>
    <n v="1"/>
    <n v="0"/>
    <n v="0"/>
    <n v="0"/>
    <n v="13"/>
    <n v="0"/>
    <n v="30"/>
  </r>
  <r>
    <x v="8"/>
    <n v="0"/>
    <n v="30"/>
    <n v="2"/>
    <n v="0"/>
    <n v="5"/>
    <n v="0"/>
    <n v="0"/>
    <n v="0"/>
    <n v="0"/>
    <n v="0"/>
    <n v="0"/>
    <n v="0"/>
    <n v="37"/>
  </r>
  <r>
    <x v="9"/>
    <n v="10"/>
    <n v="15"/>
    <n v="29"/>
    <n v="6"/>
    <n v="0"/>
    <n v="7"/>
    <n v="16"/>
    <n v="7"/>
    <n v="0"/>
    <n v="0"/>
    <n v="8"/>
    <n v="6"/>
    <n v="104"/>
  </r>
  <r>
    <x v="10"/>
    <n v="0"/>
    <n v="0"/>
    <n v="0"/>
    <n v="0"/>
    <n v="0"/>
    <n v="0"/>
    <n v="0"/>
    <n v="0"/>
    <n v="0"/>
    <n v="0"/>
    <n v="9"/>
    <n v="0"/>
    <n v="9"/>
  </r>
  <r>
    <x v="11"/>
    <n v="0"/>
    <n v="2"/>
    <n v="0"/>
    <n v="0"/>
    <n v="0"/>
    <n v="0"/>
    <n v="0"/>
    <n v="2"/>
    <n v="0"/>
    <n v="0"/>
    <n v="0"/>
    <n v="0"/>
    <n v="4"/>
  </r>
  <r>
    <x v="12"/>
    <n v="5"/>
    <n v="0"/>
    <n v="0"/>
    <n v="0"/>
    <n v="0"/>
    <n v="0"/>
    <n v="0"/>
    <n v="0"/>
    <n v="0"/>
    <n v="0"/>
    <n v="0"/>
    <n v="0"/>
    <n v="5"/>
  </r>
  <r>
    <x v="13"/>
    <n v="0"/>
    <n v="0"/>
    <n v="3"/>
    <n v="1"/>
    <n v="0"/>
    <n v="6"/>
    <n v="0"/>
    <n v="0"/>
    <n v="0"/>
    <n v="0"/>
    <n v="0"/>
    <n v="0"/>
    <n v="10"/>
  </r>
  <r>
    <x v="14"/>
    <n v="0"/>
    <n v="1"/>
    <n v="0"/>
    <n v="0"/>
    <n v="0"/>
    <n v="0"/>
    <n v="0"/>
    <n v="0"/>
    <n v="0"/>
    <n v="0"/>
    <n v="0"/>
    <n v="0"/>
    <n v="1"/>
  </r>
  <r>
    <x v="15"/>
    <n v="1"/>
    <n v="0"/>
    <n v="0"/>
    <n v="0"/>
    <n v="0"/>
    <n v="0"/>
    <n v="0"/>
    <n v="0"/>
    <n v="0"/>
    <n v="0"/>
    <n v="0"/>
    <n v="0"/>
    <n v="1"/>
  </r>
  <r>
    <x v="16"/>
    <m/>
    <m/>
    <m/>
    <m/>
    <m/>
    <m/>
    <m/>
    <m/>
    <m/>
    <n v="3"/>
    <n v="4"/>
    <n v="0"/>
    <n v="7"/>
  </r>
  <r>
    <x v="17"/>
    <n v="49"/>
    <n v="51"/>
    <n v="101"/>
    <n v="95"/>
    <n v="142"/>
    <n v="17"/>
    <n v="9"/>
    <n v="1"/>
    <n v="15"/>
    <n v="39"/>
    <n v="65"/>
    <n v="102"/>
    <n v="686"/>
  </r>
  <r>
    <x v="18"/>
    <n v="5"/>
    <n v="7"/>
    <n v="3"/>
    <n v="0"/>
    <n v="0"/>
    <n v="0"/>
    <n v="2"/>
    <n v="0"/>
    <n v="11"/>
    <n v="0"/>
    <n v="13"/>
    <n v="6"/>
    <n v="47"/>
  </r>
  <r>
    <x v="19"/>
    <n v="0"/>
    <n v="0"/>
    <n v="0"/>
    <n v="15"/>
    <n v="0"/>
    <n v="0"/>
    <n v="0"/>
    <n v="0"/>
    <n v="0"/>
    <n v="0"/>
    <n v="0"/>
    <n v="0"/>
    <n v="15"/>
  </r>
  <r>
    <x v="20"/>
    <n v="0"/>
    <n v="0"/>
    <n v="0"/>
    <n v="0"/>
    <n v="0"/>
    <n v="0"/>
    <n v="0"/>
    <n v="0"/>
    <n v="3"/>
    <n v="10"/>
    <n v="0"/>
    <n v="0"/>
    <n v="13"/>
  </r>
  <r>
    <x v="21"/>
    <n v="367"/>
    <n v="269"/>
    <n v="78"/>
    <n v="81"/>
    <n v="130"/>
    <n v="350"/>
    <n v="234"/>
    <n v="114"/>
    <n v="95"/>
    <n v="82"/>
    <n v="64"/>
    <n v="46"/>
    <n v="1910"/>
  </r>
  <r>
    <x v="22"/>
    <n v="9"/>
    <n v="91"/>
    <n v="4"/>
    <n v="6"/>
    <n v="125"/>
    <n v="5"/>
    <n v="0"/>
    <n v="2"/>
    <n v="425"/>
    <n v="1"/>
    <n v="5"/>
    <n v="4"/>
    <n v="677"/>
  </r>
  <r>
    <x v="23"/>
    <n v="0"/>
    <n v="11"/>
    <n v="0"/>
    <n v="3"/>
    <n v="1"/>
    <n v="0"/>
    <n v="0"/>
    <n v="0"/>
    <n v="0"/>
    <n v="4"/>
    <n v="0"/>
    <n v="0"/>
    <n v="19"/>
  </r>
  <r>
    <x v="24"/>
    <n v="1"/>
    <n v="0"/>
    <n v="0"/>
    <n v="0"/>
    <n v="0"/>
    <n v="0"/>
    <n v="0"/>
    <n v="0"/>
    <n v="0"/>
    <n v="0"/>
    <n v="1"/>
    <n v="0"/>
    <n v="2"/>
  </r>
  <r>
    <x v="25"/>
    <n v="0"/>
    <n v="0"/>
    <n v="0"/>
    <n v="0"/>
    <n v="0"/>
    <n v="0"/>
    <n v="0"/>
    <n v="0"/>
    <n v="0"/>
    <n v="0"/>
    <n v="2"/>
    <n v="0"/>
    <n v="2"/>
  </r>
  <r>
    <x v="26"/>
    <n v="0"/>
    <n v="1"/>
    <n v="2"/>
    <n v="0"/>
    <n v="0"/>
    <n v="0"/>
    <n v="0"/>
    <n v="0"/>
    <n v="0"/>
    <n v="0"/>
    <n v="0"/>
    <n v="4"/>
    <n v="7"/>
  </r>
  <r>
    <x v="27"/>
    <n v="0"/>
    <n v="0"/>
    <n v="1"/>
    <n v="17"/>
    <n v="0"/>
    <n v="0"/>
    <n v="0"/>
    <n v="0"/>
    <n v="0"/>
    <n v="0"/>
    <n v="1"/>
    <n v="2"/>
    <n v="21"/>
  </r>
  <r>
    <x v="28"/>
    <n v="0"/>
    <n v="0"/>
    <n v="0"/>
    <n v="0"/>
    <n v="0"/>
    <n v="0"/>
    <n v="2"/>
    <n v="0"/>
    <n v="0"/>
    <n v="0"/>
    <n v="0"/>
    <n v="0"/>
    <n v="2"/>
  </r>
  <r>
    <x v="29"/>
    <n v="0"/>
    <n v="0"/>
    <n v="0"/>
    <n v="0"/>
    <n v="0"/>
    <n v="0"/>
    <n v="0"/>
    <n v="0"/>
    <n v="0"/>
    <n v="1"/>
    <n v="0"/>
    <n v="0"/>
    <n v="1"/>
  </r>
  <r>
    <x v="30"/>
    <n v="0"/>
    <n v="0"/>
    <n v="3"/>
    <n v="0"/>
    <n v="46"/>
    <n v="15"/>
    <n v="0"/>
    <n v="1"/>
    <n v="0"/>
    <n v="2"/>
    <n v="0"/>
    <n v="3"/>
    <n v="70"/>
  </r>
  <r>
    <x v="31"/>
    <n v="1"/>
    <n v="0"/>
    <n v="0"/>
    <n v="0"/>
    <n v="0"/>
    <n v="0"/>
    <n v="0"/>
    <n v="0"/>
    <n v="0"/>
    <n v="0"/>
    <n v="0"/>
    <n v="0"/>
    <n v="1"/>
  </r>
  <r>
    <x v="32"/>
    <n v="4"/>
    <n v="0"/>
    <n v="0"/>
    <n v="0"/>
    <n v="0"/>
    <n v="0"/>
    <n v="0"/>
    <n v="0"/>
    <n v="0"/>
    <n v="0"/>
    <n v="0"/>
    <n v="0"/>
    <n v="4"/>
  </r>
  <r>
    <x v="33"/>
    <n v="0"/>
    <n v="2"/>
    <n v="0"/>
    <n v="3"/>
    <n v="1"/>
    <n v="1"/>
    <n v="0"/>
    <n v="0"/>
    <n v="0"/>
    <n v="4"/>
    <n v="0"/>
    <n v="0"/>
    <n v="11"/>
  </r>
  <r>
    <x v="34"/>
    <n v="0"/>
    <n v="0"/>
    <n v="0"/>
    <n v="0"/>
    <n v="0"/>
    <n v="6"/>
    <n v="0"/>
    <n v="7"/>
    <n v="0"/>
    <n v="0"/>
    <n v="0"/>
    <n v="0"/>
    <n v="13"/>
  </r>
  <r>
    <x v="35"/>
    <n v="0"/>
    <n v="3"/>
    <n v="0"/>
    <n v="0"/>
    <n v="0"/>
    <n v="0"/>
    <n v="0"/>
    <n v="0"/>
    <n v="0"/>
    <n v="0"/>
    <n v="0"/>
    <n v="39"/>
    <n v="42"/>
  </r>
  <r>
    <x v="36"/>
    <n v="73"/>
    <n v="0"/>
    <n v="0"/>
    <n v="0"/>
    <n v="0"/>
    <n v="0"/>
    <n v="0"/>
    <n v="0"/>
    <n v="4"/>
    <n v="0"/>
    <n v="0"/>
    <n v="0"/>
    <n v="77"/>
  </r>
  <r>
    <x v="37"/>
    <n v="3"/>
    <n v="0"/>
    <n v="0"/>
    <n v="0"/>
    <n v="0"/>
    <n v="0"/>
    <n v="0"/>
    <n v="0"/>
    <n v="0"/>
    <n v="0"/>
    <n v="0"/>
    <n v="0"/>
    <n v="3"/>
  </r>
  <r>
    <x v="38"/>
    <n v="0"/>
    <n v="0"/>
    <n v="0"/>
    <n v="0"/>
    <n v="0"/>
    <n v="0"/>
    <n v="0"/>
    <n v="0"/>
    <n v="1"/>
    <n v="0"/>
    <n v="0"/>
    <n v="0"/>
    <n v="1"/>
  </r>
  <r>
    <x v="39"/>
    <n v="0"/>
    <n v="0"/>
    <n v="0"/>
    <n v="0"/>
    <n v="0"/>
    <n v="0"/>
    <n v="0"/>
    <n v="1"/>
    <n v="0"/>
    <n v="0"/>
    <n v="0"/>
    <n v="0"/>
    <n v="1"/>
  </r>
  <r>
    <x v="40"/>
    <n v="0"/>
    <n v="2"/>
    <n v="0"/>
    <n v="0"/>
    <n v="0"/>
    <n v="0"/>
    <n v="0"/>
    <n v="0"/>
    <n v="0"/>
    <n v="0"/>
    <n v="0"/>
    <n v="0"/>
    <n v="2"/>
  </r>
  <r>
    <x v="41"/>
    <n v="67"/>
    <n v="66"/>
    <n v="40"/>
    <n v="87"/>
    <n v="40"/>
    <n v="46"/>
    <n v="66"/>
    <n v="53"/>
    <n v="46"/>
    <n v="42"/>
    <n v="109"/>
    <n v="104"/>
    <n v="766"/>
  </r>
  <r>
    <x v="42"/>
    <n v="0"/>
    <n v="0"/>
    <n v="0"/>
    <n v="0"/>
    <n v="0"/>
    <n v="0"/>
    <n v="0"/>
    <n v="5"/>
    <n v="0"/>
    <n v="2"/>
    <n v="0"/>
    <n v="0"/>
    <n v="7"/>
  </r>
  <r>
    <x v="43"/>
    <n v="3"/>
    <n v="0"/>
    <n v="0"/>
    <n v="0"/>
    <n v="0"/>
    <n v="0"/>
    <n v="0"/>
    <n v="0"/>
    <n v="0"/>
    <n v="20"/>
    <n v="0"/>
    <n v="0"/>
    <n v="23"/>
  </r>
  <r>
    <x v="44"/>
    <n v="0"/>
    <n v="0"/>
    <n v="0"/>
    <n v="0"/>
    <n v="0"/>
    <n v="0"/>
    <n v="0"/>
    <n v="3"/>
    <n v="0"/>
    <n v="0"/>
    <n v="0"/>
    <n v="0"/>
    <n v="3"/>
  </r>
  <r>
    <x v="45"/>
    <n v="0"/>
    <n v="0"/>
    <n v="0"/>
    <n v="0"/>
    <n v="0"/>
    <n v="0"/>
    <n v="0"/>
    <n v="3"/>
    <n v="0"/>
    <n v="1"/>
    <n v="1"/>
    <n v="0"/>
    <n v="5"/>
  </r>
  <r>
    <x v="46"/>
    <n v="0"/>
    <n v="1"/>
    <n v="2"/>
    <n v="0"/>
    <n v="0"/>
    <n v="0"/>
    <n v="0"/>
    <n v="0"/>
    <n v="0"/>
    <n v="0"/>
    <n v="0"/>
    <n v="0"/>
    <n v="3"/>
  </r>
  <r>
    <x v="47"/>
    <n v="0"/>
    <n v="0"/>
    <n v="0"/>
    <n v="0"/>
    <n v="0"/>
    <n v="0"/>
    <n v="0"/>
    <n v="0"/>
    <n v="0"/>
    <n v="4"/>
    <n v="0"/>
    <n v="0"/>
    <n v="4"/>
  </r>
  <r>
    <x v="48"/>
    <n v="0"/>
    <n v="0"/>
    <n v="1"/>
    <n v="0"/>
    <n v="0"/>
    <n v="0"/>
    <n v="0"/>
    <n v="0"/>
    <n v="0"/>
    <n v="0"/>
    <n v="0"/>
    <n v="0"/>
    <n v="1"/>
  </r>
  <r>
    <x v="49"/>
    <n v="0"/>
    <n v="0"/>
    <n v="0"/>
    <n v="0"/>
    <n v="0"/>
    <n v="0"/>
    <n v="0"/>
    <n v="1"/>
    <n v="0"/>
    <n v="2"/>
    <n v="2"/>
    <n v="0"/>
    <n v="5"/>
  </r>
  <r>
    <x v="50"/>
    <n v="0"/>
    <n v="0"/>
    <n v="0"/>
    <n v="0"/>
    <n v="3"/>
    <n v="0"/>
    <n v="0"/>
    <n v="0"/>
    <n v="0"/>
    <n v="0"/>
    <n v="0"/>
    <n v="0"/>
    <n v="3"/>
  </r>
  <r>
    <x v="51"/>
    <n v="0"/>
    <n v="0"/>
    <n v="0"/>
    <n v="0"/>
    <n v="0"/>
    <n v="0"/>
    <n v="0"/>
    <n v="0"/>
    <n v="5"/>
    <n v="0"/>
    <n v="0"/>
    <n v="0"/>
    <n v="5"/>
  </r>
  <r>
    <x v="52"/>
    <n v="4"/>
    <n v="0"/>
    <n v="0"/>
    <n v="0"/>
    <n v="0"/>
    <n v="0"/>
    <n v="0"/>
    <n v="10"/>
    <n v="0"/>
    <n v="0"/>
    <n v="0"/>
    <n v="0"/>
    <n v="14"/>
  </r>
  <r>
    <x v="53"/>
    <n v="0"/>
    <n v="0"/>
    <n v="0"/>
    <n v="0"/>
    <n v="0"/>
    <n v="0"/>
    <n v="0"/>
    <n v="0"/>
    <n v="3"/>
    <n v="0"/>
    <n v="0"/>
    <n v="0"/>
    <n v="3"/>
  </r>
  <r>
    <x v="54"/>
    <n v="0"/>
    <n v="0"/>
    <n v="3"/>
    <n v="13"/>
    <n v="0"/>
    <n v="0"/>
    <n v="0"/>
    <n v="0"/>
    <n v="0"/>
    <n v="0"/>
    <n v="10"/>
    <n v="0"/>
    <n v="26"/>
  </r>
  <r>
    <x v="55"/>
    <n v="0"/>
    <n v="11"/>
    <n v="0"/>
    <n v="0"/>
    <n v="0"/>
    <n v="0"/>
    <n v="0"/>
    <n v="0"/>
    <n v="0"/>
    <n v="0"/>
    <n v="4"/>
    <n v="0"/>
    <n v="15"/>
  </r>
  <r>
    <x v="56"/>
    <n v="0"/>
    <n v="7"/>
    <n v="0"/>
    <n v="0"/>
    <n v="4"/>
    <n v="0"/>
    <n v="0"/>
    <n v="0"/>
    <n v="0"/>
    <n v="2"/>
    <n v="2"/>
    <n v="0"/>
    <n v="15"/>
  </r>
  <r>
    <x v="57"/>
    <n v="29"/>
    <n v="29"/>
    <n v="69"/>
    <n v="67"/>
    <n v="132"/>
    <n v="185"/>
    <n v="4"/>
    <n v="0"/>
    <n v="0"/>
    <n v="0"/>
    <n v="1"/>
    <n v="0"/>
    <n v="516"/>
  </r>
  <r>
    <x v="58"/>
    <n v="1"/>
    <n v="0"/>
    <n v="0"/>
    <n v="0"/>
    <n v="0"/>
    <n v="0"/>
    <n v="0"/>
    <n v="0"/>
    <n v="0"/>
    <n v="0"/>
    <n v="3"/>
    <n v="0"/>
    <n v="4"/>
  </r>
  <r>
    <x v="59"/>
    <n v="3"/>
    <n v="5"/>
    <n v="18"/>
    <n v="57"/>
    <n v="235"/>
    <n v="70"/>
    <n v="0"/>
    <n v="15"/>
    <n v="30"/>
    <n v="4"/>
    <n v="74"/>
    <n v="15"/>
    <n v="526"/>
  </r>
  <r>
    <x v="60"/>
    <n v="212"/>
    <n v="170"/>
    <n v="6"/>
    <n v="3"/>
    <n v="85"/>
    <n v="0"/>
    <n v="0"/>
    <n v="1"/>
    <n v="70"/>
    <n v="41"/>
    <n v="0"/>
    <n v="83"/>
    <n v="671"/>
  </r>
  <r>
    <x v="61"/>
    <n v="0"/>
    <n v="0"/>
    <n v="0"/>
    <n v="0"/>
    <n v="0"/>
    <n v="0"/>
    <n v="0"/>
    <n v="0"/>
    <n v="0"/>
    <n v="0"/>
    <n v="150"/>
    <n v="0"/>
    <n v="150"/>
  </r>
  <r>
    <x v="62"/>
    <m/>
    <m/>
    <m/>
    <m/>
    <m/>
    <m/>
    <n v="1"/>
    <n v="0"/>
    <n v="0"/>
    <n v="0"/>
    <n v="0"/>
    <n v="0"/>
    <n v="1"/>
  </r>
  <r>
    <x v="63"/>
    <n v="68"/>
    <n v="78"/>
    <n v="71"/>
    <n v="110"/>
    <n v="208"/>
    <n v="48"/>
    <n v="25"/>
    <n v="138"/>
    <n v="130"/>
    <n v="23"/>
    <n v="36"/>
    <n v="13"/>
    <n v="948"/>
  </r>
  <r>
    <x v="64"/>
    <n v="1"/>
    <n v="8"/>
    <n v="4"/>
    <n v="9"/>
    <n v="87"/>
    <n v="0"/>
    <n v="0"/>
    <n v="9"/>
    <n v="21"/>
    <n v="2"/>
    <n v="1429"/>
    <n v="24"/>
    <n v="1594"/>
  </r>
  <r>
    <x v="65"/>
    <n v="4"/>
    <n v="0"/>
    <n v="0"/>
    <n v="0"/>
    <n v="0"/>
    <n v="0"/>
    <n v="1"/>
    <n v="0"/>
    <n v="0"/>
    <n v="0"/>
    <n v="0"/>
    <n v="0"/>
    <n v="5"/>
  </r>
  <r>
    <x v="66"/>
    <n v="0"/>
    <n v="0"/>
    <n v="0"/>
    <n v="0"/>
    <n v="0"/>
    <n v="0"/>
    <n v="0"/>
    <n v="0"/>
    <n v="0"/>
    <n v="0"/>
    <n v="0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97D18B-3BFC-419A-B1A3-942B1B69B9B9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71" firstHeaderRow="1" firstDataRow="1" firstDataCol="1"/>
  <pivotFields count="14">
    <pivotField axis="axisRow" showAl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dataFields count="1">
    <dataField name="Sum of Totals" fld="13" baseField="0" baseItem="0" numFmtId="164"/>
  </dataFields>
  <formats count="22"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0" type="button" dataOnly="0" labelOnly="1" outline="0" axis="axisRow" fieldPosition="0"/>
    </format>
    <format dxfId="41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">
      <pivotArea dataOnly="0" labelOnly="1" fieldPosition="0">
        <references count="1">
          <reference field="0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39">
      <pivotArea dataOnly="0" labelOnly="1" grandRow="1" outline="0" fieldPosition="0"/>
    </format>
    <format dxfId="38">
      <pivotArea dataOnly="0" labelOnly="1" outline="0" axis="axisValues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3">
      <pivotArea dataOnly="0" labelOnly="1" fieldPosition="0">
        <references count="1">
          <reference field="0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32">
      <pivotArea dataOnly="0" labelOnly="1" grandRow="1" outline="0" fieldPosition="0"/>
    </format>
    <format dxfId="31">
      <pivotArea dataOnly="0" labelOnly="1" outline="0" axis="axisValues" fieldPosition="0"/>
    </format>
    <format dxfId="30">
      <pivotArea field="0" type="button" dataOnly="0" labelOnly="1" outline="0" axis="axisRow" fieldPosition="0"/>
    </format>
    <format dxfId="29">
      <pivotArea dataOnly="0" labelOnly="1" outline="0" axis="axisValues" fieldPosition="0"/>
    </format>
    <format dxfId="28">
      <pivotArea field="0" type="button" dataOnly="0" labelOnly="1" outline="0" axis="axisRow" fieldPosition="0"/>
    </format>
    <format dxfId="27">
      <pivotArea dataOnly="0" labelOnly="1" outline="0" axis="axisValues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9C50-003B-4890-9B58-BA6A72BFFC8A}">
  <dimension ref="A1:B71"/>
  <sheetViews>
    <sheetView tabSelected="1" workbookViewId="0"/>
  </sheetViews>
  <sheetFormatPr defaultColWidth="9.109375" defaultRowHeight="15" x14ac:dyDescent="0.25"/>
  <cols>
    <col min="1" max="1" width="53.33203125" style="1" customWidth="1"/>
    <col min="2" max="2" width="16.44140625" style="1" customWidth="1"/>
    <col min="3" max="16384" width="9.109375" style="1"/>
  </cols>
  <sheetData>
    <row r="1" spans="1:2" ht="15.6" x14ac:dyDescent="0.3">
      <c r="A1" s="24" t="s">
        <v>71</v>
      </c>
    </row>
    <row r="2" spans="1:2" ht="15.6" x14ac:dyDescent="0.3">
      <c r="A2" s="24" t="s">
        <v>72</v>
      </c>
    </row>
    <row r="3" spans="1:2" x14ac:dyDescent="0.25">
      <c r="A3" s="21" t="s">
        <v>40</v>
      </c>
      <c r="B3" s="21" t="s">
        <v>70</v>
      </c>
    </row>
    <row r="4" spans="1:2" x14ac:dyDescent="0.25">
      <c r="A4" s="19" t="s">
        <v>67</v>
      </c>
      <c r="B4" s="20">
        <v>5</v>
      </c>
    </row>
    <row r="5" spans="1:2" x14ac:dyDescent="0.25">
      <c r="A5" s="19" t="s">
        <v>0</v>
      </c>
      <c r="B5" s="20">
        <v>2</v>
      </c>
    </row>
    <row r="6" spans="1:2" x14ac:dyDescent="0.25">
      <c r="A6" s="19" t="s">
        <v>1</v>
      </c>
      <c r="B6" s="20">
        <v>4</v>
      </c>
    </row>
    <row r="7" spans="1:2" x14ac:dyDescent="0.25">
      <c r="A7" s="19" t="s">
        <v>2</v>
      </c>
      <c r="B7" s="20">
        <v>97</v>
      </c>
    </row>
    <row r="8" spans="1:2" x14ac:dyDescent="0.25">
      <c r="A8" s="19" t="s">
        <v>3</v>
      </c>
      <c r="B8" s="20">
        <v>628</v>
      </c>
    </row>
    <row r="9" spans="1:2" x14ac:dyDescent="0.25">
      <c r="A9" s="19" t="s">
        <v>4</v>
      </c>
      <c r="B9" s="20">
        <v>29</v>
      </c>
    </row>
    <row r="10" spans="1:2" x14ac:dyDescent="0.25">
      <c r="A10" s="19" t="s">
        <v>5</v>
      </c>
      <c r="B10" s="20">
        <v>63</v>
      </c>
    </row>
    <row r="11" spans="1:2" x14ac:dyDescent="0.25">
      <c r="A11" s="19" t="s">
        <v>6</v>
      </c>
      <c r="B11" s="20">
        <v>30</v>
      </c>
    </row>
    <row r="12" spans="1:2" x14ac:dyDescent="0.25">
      <c r="A12" s="19" t="s">
        <v>45</v>
      </c>
      <c r="B12" s="20">
        <v>37</v>
      </c>
    </row>
    <row r="13" spans="1:2" x14ac:dyDescent="0.25">
      <c r="A13" s="19" t="s">
        <v>7</v>
      </c>
      <c r="B13" s="20">
        <v>104</v>
      </c>
    </row>
    <row r="14" spans="1:2" x14ac:dyDescent="0.25">
      <c r="A14" s="19" t="s">
        <v>65</v>
      </c>
      <c r="B14" s="20">
        <v>9</v>
      </c>
    </row>
    <row r="15" spans="1:2" x14ac:dyDescent="0.25">
      <c r="A15" s="19" t="s">
        <v>8</v>
      </c>
      <c r="B15" s="20">
        <v>4</v>
      </c>
    </row>
    <row r="16" spans="1:2" x14ac:dyDescent="0.25">
      <c r="A16" s="19" t="s">
        <v>9</v>
      </c>
      <c r="B16" s="20">
        <v>5</v>
      </c>
    </row>
    <row r="17" spans="1:2" x14ac:dyDescent="0.25">
      <c r="A17" s="19" t="s">
        <v>10</v>
      </c>
      <c r="B17" s="20">
        <v>10</v>
      </c>
    </row>
    <row r="18" spans="1:2" x14ac:dyDescent="0.25">
      <c r="A18" s="19" t="s">
        <v>49</v>
      </c>
      <c r="B18" s="20">
        <v>1</v>
      </c>
    </row>
    <row r="19" spans="1:2" x14ac:dyDescent="0.25">
      <c r="A19" s="19" t="s">
        <v>11</v>
      </c>
      <c r="B19" s="20">
        <v>1</v>
      </c>
    </row>
    <row r="20" spans="1:2" x14ac:dyDescent="0.25">
      <c r="A20" s="19" t="s">
        <v>64</v>
      </c>
      <c r="B20" s="20">
        <v>7</v>
      </c>
    </row>
    <row r="21" spans="1:2" x14ac:dyDescent="0.25">
      <c r="A21" s="19" t="s">
        <v>12</v>
      </c>
      <c r="B21" s="20">
        <v>686</v>
      </c>
    </row>
    <row r="22" spans="1:2" x14ac:dyDescent="0.25">
      <c r="A22" s="19" t="s">
        <v>13</v>
      </c>
      <c r="B22" s="20">
        <v>47</v>
      </c>
    </row>
    <row r="23" spans="1:2" x14ac:dyDescent="0.25">
      <c r="A23" s="19" t="s">
        <v>44</v>
      </c>
      <c r="B23" s="20">
        <v>15</v>
      </c>
    </row>
    <row r="24" spans="1:2" x14ac:dyDescent="0.25">
      <c r="A24" s="19" t="s">
        <v>14</v>
      </c>
      <c r="B24" s="20">
        <v>13</v>
      </c>
    </row>
    <row r="25" spans="1:2" x14ac:dyDescent="0.25">
      <c r="A25" s="19" t="s">
        <v>15</v>
      </c>
      <c r="B25" s="20">
        <v>1910</v>
      </c>
    </row>
    <row r="26" spans="1:2" x14ac:dyDescent="0.25">
      <c r="A26" s="19" t="s">
        <v>16</v>
      </c>
      <c r="B26" s="20">
        <v>677</v>
      </c>
    </row>
    <row r="27" spans="1:2" x14ac:dyDescent="0.25">
      <c r="A27" s="19" t="s">
        <v>17</v>
      </c>
      <c r="B27" s="20">
        <v>19</v>
      </c>
    </row>
    <row r="28" spans="1:2" x14ac:dyDescent="0.25">
      <c r="A28" s="19" t="s">
        <v>18</v>
      </c>
      <c r="B28" s="20">
        <v>2</v>
      </c>
    </row>
    <row r="29" spans="1:2" x14ac:dyDescent="0.25">
      <c r="A29" s="19" t="s">
        <v>66</v>
      </c>
      <c r="B29" s="20">
        <v>2</v>
      </c>
    </row>
    <row r="30" spans="1:2" x14ac:dyDescent="0.25">
      <c r="A30" s="19" t="s">
        <v>19</v>
      </c>
      <c r="B30" s="20">
        <v>7</v>
      </c>
    </row>
    <row r="31" spans="1:2" x14ac:dyDescent="0.25">
      <c r="A31" s="19" t="s">
        <v>46</v>
      </c>
      <c r="B31" s="20">
        <v>21</v>
      </c>
    </row>
    <row r="32" spans="1:2" x14ac:dyDescent="0.25">
      <c r="A32" s="19" t="s">
        <v>42</v>
      </c>
      <c r="B32" s="20">
        <v>2</v>
      </c>
    </row>
    <row r="33" spans="1:2" x14ac:dyDescent="0.25">
      <c r="A33" s="19" t="s">
        <v>63</v>
      </c>
      <c r="B33" s="20">
        <v>1</v>
      </c>
    </row>
    <row r="34" spans="1:2" x14ac:dyDescent="0.25">
      <c r="A34" s="19" t="s">
        <v>20</v>
      </c>
      <c r="B34" s="20">
        <v>70</v>
      </c>
    </row>
    <row r="35" spans="1:2" x14ac:dyDescent="0.25">
      <c r="A35" s="19" t="s">
        <v>47</v>
      </c>
      <c r="B35" s="20">
        <v>1</v>
      </c>
    </row>
    <row r="36" spans="1:2" x14ac:dyDescent="0.25">
      <c r="A36" s="19" t="s">
        <v>48</v>
      </c>
      <c r="B36" s="20">
        <v>4</v>
      </c>
    </row>
    <row r="37" spans="1:2" x14ac:dyDescent="0.25">
      <c r="A37" s="19" t="s">
        <v>50</v>
      </c>
      <c r="B37" s="20">
        <v>11</v>
      </c>
    </row>
    <row r="38" spans="1:2" x14ac:dyDescent="0.25">
      <c r="A38" s="19" t="s">
        <v>21</v>
      </c>
      <c r="B38" s="20">
        <v>13</v>
      </c>
    </row>
    <row r="39" spans="1:2" x14ac:dyDescent="0.25">
      <c r="A39" s="19" t="s">
        <v>43</v>
      </c>
      <c r="B39" s="20">
        <v>42</v>
      </c>
    </row>
    <row r="40" spans="1:2" x14ac:dyDescent="0.25">
      <c r="A40" s="19" t="s">
        <v>22</v>
      </c>
      <c r="B40" s="20">
        <v>77</v>
      </c>
    </row>
    <row r="41" spans="1:2" x14ac:dyDescent="0.25">
      <c r="A41" s="19" t="s">
        <v>23</v>
      </c>
      <c r="B41" s="20">
        <v>3</v>
      </c>
    </row>
    <row r="42" spans="1:2" x14ac:dyDescent="0.25">
      <c r="A42" s="19" t="s">
        <v>61</v>
      </c>
      <c r="B42" s="20">
        <v>1</v>
      </c>
    </row>
    <row r="43" spans="1:2" x14ac:dyDescent="0.25">
      <c r="A43" s="19" t="s">
        <v>57</v>
      </c>
      <c r="B43" s="20">
        <v>1</v>
      </c>
    </row>
    <row r="44" spans="1:2" x14ac:dyDescent="0.25">
      <c r="A44" s="19" t="s">
        <v>51</v>
      </c>
      <c r="B44" s="20">
        <v>2</v>
      </c>
    </row>
    <row r="45" spans="1:2" x14ac:dyDescent="0.25">
      <c r="A45" s="19" t="s">
        <v>24</v>
      </c>
      <c r="B45" s="20">
        <v>766</v>
      </c>
    </row>
    <row r="46" spans="1:2" x14ac:dyDescent="0.25">
      <c r="A46" s="19" t="s">
        <v>25</v>
      </c>
      <c r="B46" s="20">
        <v>7</v>
      </c>
    </row>
    <row r="47" spans="1:2" x14ac:dyDescent="0.25">
      <c r="A47" s="19" t="s">
        <v>26</v>
      </c>
      <c r="B47" s="20">
        <v>23</v>
      </c>
    </row>
    <row r="48" spans="1:2" x14ac:dyDescent="0.25">
      <c r="A48" s="19" t="s">
        <v>58</v>
      </c>
      <c r="B48" s="20">
        <v>3</v>
      </c>
    </row>
    <row r="49" spans="1:2" x14ac:dyDescent="0.25">
      <c r="A49" s="19" t="s">
        <v>27</v>
      </c>
      <c r="B49" s="20">
        <v>5</v>
      </c>
    </row>
    <row r="50" spans="1:2" x14ac:dyDescent="0.25">
      <c r="A50" s="19" t="s">
        <v>52</v>
      </c>
      <c r="B50" s="20">
        <v>3</v>
      </c>
    </row>
    <row r="51" spans="1:2" x14ac:dyDescent="0.25">
      <c r="A51" s="19" t="s">
        <v>62</v>
      </c>
      <c r="B51" s="20">
        <v>4</v>
      </c>
    </row>
    <row r="52" spans="1:2" x14ac:dyDescent="0.25">
      <c r="A52" s="19" t="s">
        <v>53</v>
      </c>
      <c r="B52" s="20">
        <v>1</v>
      </c>
    </row>
    <row r="53" spans="1:2" x14ac:dyDescent="0.25">
      <c r="A53" s="19" t="s">
        <v>28</v>
      </c>
      <c r="B53" s="20">
        <v>5</v>
      </c>
    </row>
    <row r="54" spans="1:2" x14ac:dyDescent="0.25">
      <c r="A54" s="19" t="s">
        <v>55</v>
      </c>
      <c r="B54" s="20">
        <v>3</v>
      </c>
    </row>
    <row r="55" spans="1:2" x14ac:dyDescent="0.25">
      <c r="A55" s="19" t="s">
        <v>60</v>
      </c>
      <c r="B55" s="20">
        <v>5</v>
      </c>
    </row>
    <row r="56" spans="1:2" x14ac:dyDescent="0.25">
      <c r="A56" s="19" t="s">
        <v>29</v>
      </c>
      <c r="B56" s="20">
        <v>14</v>
      </c>
    </row>
    <row r="57" spans="1:2" x14ac:dyDescent="0.25">
      <c r="A57" s="19" t="s">
        <v>59</v>
      </c>
      <c r="B57" s="20">
        <v>3</v>
      </c>
    </row>
    <row r="58" spans="1:2" x14ac:dyDescent="0.25">
      <c r="A58" s="19" t="s">
        <v>54</v>
      </c>
      <c r="B58" s="20">
        <v>26</v>
      </c>
    </row>
    <row r="59" spans="1:2" x14ac:dyDescent="0.25">
      <c r="A59" s="19" t="s">
        <v>30</v>
      </c>
      <c r="B59" s="20">
        <v>15</v>
      </c>
    </row>
    <row r="60" spans="1:2" x14ac:dyDescent="0.25">
      <c r="A60" s="19" t="s">
        <v>31</v>
      </c>
      <c r="B60" s="20">
        <v>15</v>
      </c>
    </row>
    <row r="61" spans="1:2" x14ac:dyDescent="0.25">
      <c r="A61" s="19" t="s">
        <v>32</v>
      </c>
      <c r="B61" s="20">
        <v>516</v>
      </c>
    </row>
    <row r="62" spans="1:2" x14ac:dyDescent="0.25">
      <c r="A62" s="19" t="s">
        <v>33</v>
      </c>
      <c r="B62" s="20">
        <v>4</v>
      </c>
    </row>
    <row r="63" spans="1:2" x14ac:dyDescent="0.25">
      <c r="A63" s="19" t="s">
        <v>34</v>
      </c>
      <c r="B63" s="20">
        <v>526</v>
      </c>
    </row>
    <row r="64" spans="1:2" x14ac:dyDescent="0.25">
      <c r="A64" s="19" t="s">
        <v>35</v>
      </c>
      <c r="B64" s="20">
        <v>671</v>
      </c>
    </row>
    <row r="65" spans="1:2" x14ac:dyDescent="0.25">
      <c r="A65" s="19" t="s">
        <v>36</v>
      </c>
      <c r="B65" s="20">
        <v>150</v>
      </c>
    </row>
    <row r="66" spans="1:2" x14ac:dyDescent="0.25">
      <c r="A66" s="19" t="s">
        <v>56</v>
      </c>
      <c r="B66" s="20">
        <v>1</v>
      </c>
    </row>
    <row r="67" spans="1:2" x14ac:dyDescent="0.25">
      <c r="A67" s="19" t="s">
        <v>37</v>
      </c>
      <c r="B67" s="20">
        <v>948</v>
      </c>
    </row>
    <row r="68" spans="1:2" x14ac:dyDescent="0.25">
      <c r="A68" s="19" t="s">
        <v>38</v>
      </c>
      <c r="B68" s="20">
        <v>1594</v>
      </c>
    </row>
    <row r="69" spans="1:2" x14ac:dyDescent="0.25">
      <c r="A69" s="19" t="s">
        <v>39</v>
      </c>
      <c r="B69" s="20">
        <v>5</v>
      </c>
    </row>
    <row r="70" spans="1:2" x14ac:dyDescent="0.25">
      <c r="A70" s="19" t="s">
        <v>68</v>
      </c>
      <c r="B70" s="20">
        <v>1</v>
      </c>
    </row>
    <row r="71" spans="1:2" x14ac:dyDescent="0.25">
      <c r="A71" s="22" t="s">
        <v>69</v>
      </c>
      <c r="B71" s="23">
        <v>9977</v>
      </c>
    </row>
  </sheetData>
  <conditionalFormatting sqref="A4:B70">
    <cfRule type="expression" dxfId="22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workbookViewId="0">
      <pane ySplit="1" topLeftCell="A37" activePane="bottomLeft" state="frozen"/>
      <selection pane="bottomLeft" sqref="A1:N68"/>
    </sheetView>
  </sheetViews>
  <sheetFormatPr defaultColWidth="11" defaultRowHeight="15" x14ac:dyDescent="0.25"/>
  <cols>
    <col min="1" max="1" width="63.109375" style="1" customWidth="1"/>
    <col min="2" max="2" width="13.33203125" style="1" customWidth="1"/>
    <col min="3" max="3" width="13.44140625" style="1" customWidth="1"/>
    <col min="4" max="11" width="11.109375" style="1" customWidth="1"/>
    <col min="12" max="12" width="11.5546875" style="1" customWidth="1"/>
    <col min="13" max="13" width="11.109375" style="1" customWidth="1"/>
    <col min="14" max="16384" width="11" style="1"/>
  </cols>
  <sheetData>
    <row r="1" spans="1:14" ht="45" customHeight="1" x14ac:dyDescent="0.25">
      <c r="A1" s="7" t="s">
        <v>40</v>
      </c>
      <c r="B1" s="8">
        <v>45658</v>
      </c>
      <c r="C1" s="8">
        <v>45689</v>
      </c>
      <c r="D1" s="8">
        <v>45717</v>
      </c>
      <c r="E1" s="8">
        <v>45748</v>
      </c>
      <c r="F1" s="8">
        <v>45778</v>
      </c>
      <c r="G1" s="8">
        <v>45809</v>
      </c>
      <c r="H1" s="8">
        <v>45839</v>
      </c>
      <c r="I1" s="8">
        <v>45870</v>
      </c>
      <c r="J1" s="8">
        <v>45901</v>
      </c>
      <c r="K1" s="8">
        <v>45931</v>
      </c>
      <c r="L1" s="8">
        <v>45962</v>
      </c>
      <c r="M1" s="8">
        <v>45992</v>
      </c>
      <c r="N1" s="8" t="s">
        <v>41</v>
      </c>
    </row>
    <row r="2" spans="1:14" ht="15" customHeight="1" x14ac:dyDescent="0.25">
      <c r="A2" s="17" t="s">
        <v>67</v>
      </c>
      <c r="B2" s="18">
        <v>0</v>
      </c>
      <c r="C2" s="18">
        <v>0</v>
      </c>
      <c r="D2" s="18">
        <v>0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5</v>
      </c>
      <c r="N2" s="18">
        <v>5</v>
      </c>
    </row>
    <row r="3" spans="1:14" x14ac:dyDescent="0.25">
      <c r="A3" s="2" t="s">
        <v>0</v>
      </c>
      <c r="B3" s="6">
        <v>1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f>_xlfn.XLOOKUP(A3,'[1]Sept 2025'!$A:$A,'[1]Sept 2025'!$B:$B,0)</f>
        <v>1</v>
      </c>
      <c r="K3" s="6">
        <v>0</v>
      </c>
      <c r="L3" s="6">
        <v>0</v>
      </c>
      <c r="M3" s="6">
        <v>0</v>
      </c>
      <c r="N3" s="18">
        <v>2</v>
      </c>
    </row>
    <row r="4" spans="1:14" x14ac:dyDescent="0.25">
      <c r="A4" s="3" t="s">
        <v>1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f>_xlfn.XLOOKUP(A4,'[1]Sept 2025'!$A:$A,'[1]Sept 2025'!$B:$B,0)</f>
        <v>2</v>
      </c>
      <c r="K4" s="6">
        <v>2</v>
      </c>
      <c r="L4" s="6">
        <v>0</v>
      </c>
      <c r="M4" s="6">
        <v>0</v>
      </c>
      <c r="N4" s="18">
        <v>4</v>
      </c>
    </row>
    <row r="5" spans="1:14" x14ac:dyDescent="0.25">
      <c r="A5" s="3" t="s">
        <v>2</v>
      </c>
      <c r="B5" s="6">
        <v>9</v>
      </c>
      <c r="C5" s="6">
        <v>37</v>
      </c>
      <c r="D5" s="6">
        <v>0</v>
      </c>
      <c r="E5" s="6">
        <v>0</v>
      </c>
      <c r="F5" s="6">
        <v>0</v>
      </c>
      <c r="G5" s="6">
        <v>1</v>
      </c>
      <c r="H5" s="6">
        <v>29</v>
      </c>
      <c r="I5" s="6">
        <v>8</v>
      </c>
      <c r="J5" s="6">
        <f>_xlfn.XLOOKUP(A5,'[1]Sept 2025'!$A:$A,'[1]Sept 2025'!$B:$B,0)</f>
        <v>2</v>
      </c>
      <c r="K5" s="6">
        <v>0</v>
      </c>
      <c r="L5" s="6">
        <v>11</v>
      </c>
      <c r="M5" s="6">
        <v>0</v>
      </c>
      <c r="N5" s="18">
        <v>97</v>
      </c>
    </row>
    <row r="6" spans="1:14" x14ac:dyDescent="0.25">
      <c r="A6" s="3" t="s">
        <v>3</v>
      </c>
      <c r="B6" s="6">
        <v>159</v>
      </c>
      <c r="C6" s="6">
        <v>125</v>
      </c>
      <c r="D6" s="6">
        <v>70</v>
      </c>
      <c r="E6" s="6">
        <v>12</v>
      </c>
      <c r="F6" s="6">
        <v>29</v>
      </c>
      <c r="G6" s="6">
        <v>50</v>
      </c>
      <c r="H6" s="6">
        <v>55</v>
      </c>
      <c r="I6" s="6">
        <v>70</v>
      </c>
      <c r="J6" s="6">
        <f>_xlfn.XLOOKUP(A6,'[1]Sept 2025'!$A:$A,'[1]Sept 2025'!$B:$B,0)</f>
        <v>11</v>
      </c>
      <c r="K6" s="6">
        <v>29</v>
      </c>
      <c r="L6" s="6">
        <v>17</v>
      </c>
      <c r="M6" s="6">
        <v>1</v>
      </c>
      <c r="N6" s="18">
        <v>628</v>
      </c>
    </row>
    <row r="7" spans="1:14" x14ac:dyDescent="0.25">
      <c r="A7" s="3" t="s">
        <v>4</v>
      </c>
      <c r="B7" s="6">
        <v>0</v>
      </c>
      <c r="C7" s="6">
        <v>0</v>
      </c>
      <c r="D7" s="6">
        <v>15</v>
      </c>
      <c r="E7" s="6">
        <v>0</v>
      </c>
      <c r="F7" s="6">
        <v>0</v>
      </c>
      <c r="G7" s="6">
        <v>0</v>
      </c>
      <c r="H7" s="6">
        <v>0</v>
      </c>
      <c r="I7" s="6">
        <v>1</v>
      </c>
      <c r="J7" s="6">
        <f>_xlfn.XLOOKUP(A7,'[1]Sept 2025'!$A:$A,'[1]Sept 2025'!$B:$B,0)</f>
        <v>8</v>
      </c>
      <c r="K7" s="6">
        <v>3</v>
      </c>
      <c r="L7" s="6">
        <v>2</v>
      </c>
      <c r="M7" s="6">
        <v>0</v>
      </c>
      <c r="N7" s="18">
        <v>29</v>
      </c>
    </row>
    <row r="8" spans="1:14" x14ac:dyDescent="0.25">
      <c r="A8" s="5" t="s">
        <v>5</v>
      </c>
      <c r="B8" s="6">
        <v>0</v>
      </c>
      <c r="C8" s="6">
        <v>36</v>
      </c>
      <c r="D8" s="6">
        <v>0</v>
      </c>
      <c r="E8" s="6">
        <v>8</v>
      </c>
      <c r="F8" s="6">
        <v>0</v>
      </c>
      <c r="G8" s="6">
        <v>0</v>
      </c>
      <c r="H8" s="6">
        <v>0</v>
      </c>
      <c r="I8" s="6">
        <v>0</v>
      </c>
      <c r="J8" s="6">
        <f>_xlfn.XLOOKUP(A8,'[1]Sept 2025'!$A:$A,'[1]Sept 2025'!$B:$B,0)</f>
        <v>0</v>
      </c>
      <c r="K8" s="6">
        <v>0</v>
      </c>
      <c r="L8" s="6">
        <v>19</v>
      </c>
      <c r="M8" s="6">
        <v>0</v>
      </c>
      <c r="N8" s="18">
        <v>63</v>
      </c>
    </row>
    <row r="9" spans="1:14" x14ac:dyDescent="0.25">
      <c r="A9" s="3" t="s">
        <v>6</v>
      </c>
      <c r="B9" s="6">
        <v>4</v>
      </c>
      <c r="C9" s="6">
        <v>3</v>
      </c>
      <c r="D9" s="6">
        <v>0</v>
      </c>
      <c r="E9" s="6">
        <v>2</v>
      </c>
      <c r="F9" s="6">
        <v>7</v>
      </c>
      <c r="G9" s="6">
        <v>0</v>
      </c>
      <c r="H9" s="6">
        <v>1</v>
      </c>
      <c r="I9" s="6">
        <v>0</v>
      </c>
      <c r="J9" s="6">
        <f>_xlfn.XLOOKUP(A9,'[1]Sept 2025'!$A:$A,'[1]Sept 2025'!$B:$B,0)</f>
        <v>0</v>
      </c>
      <c r="K9" s="6">
        <v>0</v>
      </c>
      <c r="L9" s="6">
        <v>13</v>
      </c>
      <c r="M9" s="6">
        <v>0</v>
      </c>
      <c r="N9" s="18">
        <v>30</v>
      </c>
    </row>
    <row r="10" spans="1:14" x14ac:dyDescent="0.25">
      <c r="A10" s="5" t="s">
        <v>45</v>
      </c>
      <c r="B10" s="6">
        <v>0</v>
      </c>
      <c r="C10" s="6">
        <v>30</v>
      </c>
      <c r="D10" s="6">
        <v>2</v>
      </c>
      <c r="E10" s="6">
        <v>0</v>
      </c>
      <c r="F10" s="6">
        <v>5</v>
      </c>
      <c r="G10" s="6">
        <v>0</v>
      </c>
      <c r="H10" s="6">
        <v>0</v>
      </c>
      <c r="I10" s="6">
        <v>0</v>
      </c>
      <c r="J10" s="6">
        <f>_xlfn.XLOOKUP(A10,'[1]Sept 2025'!$A:$A,'[1]Sept 2025'!$B:$B,0)</f>
        <v>0</v>
      </c>
      <c r="K10" s="6">
        <v>0</v>
      </c>
      <c r="L10" s="6">
        <v>0</v>
      </c>
      <c r="M10" s="6">
        <v>0</v>
      </c>
      <c r="N10" s="18">
        <v>37</v>
      </c>
    </row>
    <row r="11" spans="1:14" x14ac:dyDescent="0.25">
      <c r="A11" s="3" t="s">
        <v>7</v>
      </c>
      <c r="B11" s="6">
        <v>10</v>
      </c>
      <c r="C11" s="6">
        <v>15</v>
      </c>
      <c r="D11" s="6">
        <v>29</v>
      </c>
      <c r="E11" s="6">
        <v>6</v>
      </c>
      <c r="F11" s="6">
        <v>0</v>
      </c>
      <c r="G11" s="6">
        <v>7</v>
      </c>
      <c r="H11" s="6">
        <v>16</v>
      </c>
      <c r="I11" s="6">
        <v>7</v>
      </c>
      <c r="J11" s="6">
        <f>_xlfn.XLOOKUP(A11,'[1]Sept 2025'!$A:$A,'[1]Sept 2025'!$B:$B,0)</f>
        <v>0</v>
      </c>
      <c r="K11" s="6">
        <v>0</v>
      </c>
      <c r="L11" s="6">
        <v>8</v>
      </c>
      <c r="M11" s="6">
        <v>6</v>
      </c>
      <c r="N11" s="18">
        <v>104</v>
      </c>
    </row>
    <row r="12" spans="1:14" x14ac:dyDescent="0.25">
      <c r="A12" s="4" t="s">
        <v>65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9</v>
      </c>
      <c r="M12" s="6">
        <v>0</v>
      </c>
      <c r="N12" s="18">
        <v>9</v>
      </c>
    </row>
    <row r="13" spans="1:14" x14ac:dyDescent="0.25">
      <c r="A13" s="3" t="s">
        <v>8</v>
      </c>
      <c r="B13" s="6">
        <v>0</v>
      </c>
      <c r="C13" s="6">
        <v>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2</v>
      </c>
      <c r="J13" s="6">
        <f>_xlfn.XLOOKUP(A13,'[1]Sept 2025'!$A:$A,'[1]Sept 2025'!$B:$B,0)</f>
        <v>0</v>
      </c>
      <c r="K13" s="6">
        <v>0</v>
      </c>
      <c r="L13" s="6">
        <v>0</v>
      </c>
      <c r="M13" s="6">
        <v>0</v>
      </c>
      <c r="N13" s="18">
        <v>4</v>
      </c>
    </row>
    <row r="14" spans="1:14" x14ac:dyDescent="0.25">
      <c r="A14" s="3" t="s">
        <v>9</v>
      </c>
      <c r="B14" s="6">
        <v>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f>_xlfn.XLOOKUP(A14,'[1]Sept 2025'!$A:$A,'[1]Sept 2025'!$B:$B,0)</f>
        <v>0</v>
      </c>
      <c r="K14" s="6">
        <v>0</v>
      </c>
      <c r="L14" s="6">
        <v>0</v>
      </c>
      <c r="M14" s="6">
        <v>0</v>
      </c>
      <c r="N14" s="18">
        <v>5</v>
      </c>
    </row>
    <row r="15" spans="1:14" x14ac:dyDescent="0.25">
      <c r="A15" s="3" t="s">
        <v>10</v>
      </c>
      <c r="B15" s="6">
        <v>0</v>
      </c>
      <c r="C15" s="6">
        <v>0</v>
      </c>
      <c r="D15" s="6">
        <v>3</v>
      </c>
      <c r="E15" s="6">
        <v>1</v>
      </c>
      <c r="F15" s="6">
        <v>0</v>
      </c>
      <c r="G15" s="6">
        <v>6</v>
      </c>
      <c r="H15" s="6">
        <v>0</v>
      </c>
      <c r="I15" s="6">
        <v>0</v>
      </c>
      <c r="J15" s="6">
        <f>_xlfn.XLOOKUP(A15,'[1]Sept 2025'!$A:$A,'[1]Sept 2025'!$B:$B,0)</f>
        <v>0</v>
      </c>
      <c r="K15" s="6">
        <v>0</v>
      </c>
      <c r="L15" s="6">
        <v>0</v>
      </c>
      <c r="M15" s="6">
        <v>0</v>
      </c>
      <c r="N15" s="18">
        <v>10</v>
      </c>
    </row>
    <row r="16" spans="1:14" x14ac:dyDescent="0.25">
      <c r="A16" s="5" t="s">
        <v>49</v>
      </c>
      <c r="B16" s="6">
        <v>0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f>_xlfn.XLOOKUP(A16,'[1]Sept 2025'!$A:$A,'[1]Sept 2025'!$B:$B,0)</f>
        <v>0</v>
      </c>
      <c r="K16" s="6">
        <v>0</v>
      </c>
      <c r="L16" s="6">
        <v>0</v>
      </c>
      <c r="M16" s="6">
        <v>0</v>
      </c>
      <c r="N16" s="18">
        <v>1</v>
      </c>
    </row>
    <row r="17" spans="1:14" x14ac:dyDescent="0.25">
      <c r="A17" s="3" t="s">
        <v>11</v>
      </c>
      <c r="B17" s="6">
        <v>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f>_xlfn.XLOOKUP(A17,'[1]Sept 2025'!$A:$A,'[1]Sept 2025'!$B:$B,0)</f>
        <v>0</v>
      </c>
      <c r="K17" s="6">
        <v>0</v>
      </c>
      <c r="L17" s="6">
        <v>0</v>
      </c>
      <c r="M17" s="6">
        <v>0</v>
      </c>
      <c r="N17" s="18">
        <v>1</v>
      </c>
    </row>
    <row r="18" spans="1:14" x14ac:dyDescent="0.25">
      <c r="A18" s="4" t="s">
        <v>64</v>
      </c>
      <c r="B18" s="6"/>
      <c r="C18" s="6"/>
      <c r="D18" s="6"/>
      <c r="E18" s="6"/>
      <c r="F18" s="6"/>
      <c r="G18" s="6"/>
      <c r="H18" s="6"/>
      <c r="I18" s="6"/>
      <c r="J18" s="6"/>
      <c r="K18" s="6">
        <v>3</v>
      </c>
      <c r="L18" s="6">
        <v>4</v>
      </c>
      <c r="M18" s="6">
        <v>0</v>
      </c>
      <c r="N18" s="18">
        <v>7</v>
      </c>
    </row>
    <row r="19" spans="1:14" x14ac:dyDescent="0.25">
      <c r="A19" s="4" t="s">
        <v>12</v>
      </c>
      <c r="B19" s="6">
        <v>49</v>
      </c>
      <c r="C19" s="6">
        <v>51</v>
      </c>
      <c r="D19" s="6">
        <v>101</v>
      </c>
      <c r="E19" s="6">
        <v>95</v>
      </c>
      <c r="F19" s="6">
        <v>142</v>
      </c>
      <c r="G19" s="6">
        <v>17</v>
      </c>
      <c r="H19" s="6">
        <v>9</v>
      </c>
      <c r="I19" s="6">
        <v>1</v>
      </c>
      <c r="J19" s="6">
        <f>_xlfn.XLOOKUP(A19,'[1]Sept 2025'!$A:$A,'[1]Sept 2025'!$B:$B,0)</f>
        <v>15</v>
      </c>
      <c r="K19" s="6">
        <v>39</v>
      </c>
      <c r="L19" s="6">
        <v>65</v>
      </c>
      <c r="M19" s="6">
        <v>102</v>
      </c>
      <c r="N19" s="18">
        <v>686</v>
      </c>
    </row>
    <row r="20" spans="1:14" x14ac:dyDescent="0.25">
      <c r="A20" s="3" t="s">
        <v>13</v>
      </c>
      <c r="B20" s="6">
        <v>5</v>
      </c>
      <c r="C20" s="6">
        <v>7</v>
      </c>
      <c r="D20" s="6">
        <v>3</v>
      </c>
      <c r="E20" s="6">
        <v>0</v>
      </c>
      <c r="F20" s="6">
        <v>0</v>
      </c>
      <c r="G20" s="6">
        <v>0</v>
      </c>
      <c r="H20" s="6">
        <v>2</v>
      </c>
      <c r="I20" s="6">
        <v>0</v>
      </c>
      <c r="J20" s="6">
        <f>_xlfn.XLOOKUP(A20,'[1]Sept 2025'!$A:$A,'[1]Sept 2025'!$B:$B,0)</f>
        <v>11</v>
      </c>
      <c r="K20" s="6">
        <v>0</v>
      </c>
      <c r="L20" s="6">
        <v>13</v>
      </c>
      <c r="M20" s="6">
        <v>6</v>
      </c>
      <c r="N20" s="18">
        <v>47</v>
      </c>
    </row>
    <row r="21" spans="1:14" x14ac:dyDescent="0.25">
      <c r="A21" s="5" t="s">
        <v>44</v>
      </c>
      <c r="B21" s="6">
        <v>0</v>
      </c>
      <c r="C21" s="6">
        <v>0</v>
      </c>
      <c r="D21" s="6">
        <v>0</v>
      </c>
      <c r="E21" s="6">
        <v>15</v>
      </c>
      <c r="F21" s="6">
        <v>0</v>
      </c>
      <c r="G21" s="6">
        <v>0</v>
      </c>
      <c r="H21" s="6">
        <v>0</v>
      </c>
      <c r="I21" s="6">
        <v>0</v>
      </c>
      <c r="J21" s="6">
        <f>_xlfn.XLOOKUP(A21,'[1]Sept 2025'!$A:$A,'[1]Sept 2025'!$B:$B,0)</f>
        <v>0</v>
      </c>
      <c r="K21" s="6">
        <v>0</v>
      </c>
      <c r="L21" s="6">
        <v>0</v>
      </c>
      <c r="M21" s="6">
        <v>0</v>
      </c>
      <c r="N21" s="18">
        <v>15</v>
      </c>
    </row>
    <row r="22" spans="1:14" x14ac:dyDescent="0.25">
      <c r="A22" s="3" t="s">
        <v>14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>_xlfn.XLOOKUP(A22,'[1]Sept 2025'!$A:$A,'[1]Sept 2025'!$B:$B,0)</f>
        <v>3</v>
      </c>
      <c r="K22" s="6">
        <v>10</v>
      </c>
      <c r="L22" s="6">
        <v>0</v>
      </c>
      <c r="M22" s="6">
        <v>0</v>
      </c>
      <c r="N22" s="18">
        <v>13</v>
      </c>
    </row>
    <row r="23" spans="1:14" x14ac:dyDescent="0.25">
      <c r="A23" s="3" t="s">
        <v>15</v>
      </c>
      <c r="B23" s="6">
        <v>367</v>
      </c>
      <c r="C23" s="6">
        <v>269</v>
      </c>
      <c r="D23" s="6">
        <v>78</v>
      </c>
      <c r="E23" s="6">
        <v>81</v>
      </c>
      <c r="F23" s="6">
        <v>130</v>
      </c>
      <c r="G23" s="6">
        <v>350</v>
      </c>
      <c r="H23" s="6">
        <v>234</v>
      </c>
      <c r="I23" s="6">
        <v>114</v>
      </c>
      <c r="J23" s="6">
        <f>_xlfn.XLOOKUP(A23,'[1]Sept 2025'!$A:$A,'[1]Sept 2025'!$B:$B,0)</f>
        <v>95</v>
      </c>
      <c r="K23" s="6">
        <v>82</v>
      </c>
      <c r="L23" s="6">
        <v>64</v>
      </c>
      <c r="M23" s="6">
        <v>46</v>
      </c>
      <c r="N23" s="18">
        <v>1910</v>
      </c>
    </row>
    <row r="24" spans="1:14" x14ac:dyDescent="0.25">
      <c r="A24" s="3" t="s">
        <v>16</v>
      </c>
      <c r="B24" s="6">
        <v>9</v>
      </c>
      <c r="C24" s="6">
        <v>91</v>
      </c>
      <c r="D24" s="6">
        <v>4</v>
      </c>
      <c r="E24" s="6">
        <v>6</v>
      </c>
      <c r="F24" s="6">
        <v>125</v>
      </c>
      <c r="G24" s="6">
        <v>5</v>
      </c>
      <c r="H24" s="6">
        <v>0</v>
      </c>
      <c r="I24" s="6">
        <v>2</v>
      </c>
      <c r="J24" s="6">
        <f>_xlfn.XLOOKUP(A24,'[1]Sept 2025'!$A:$A,'[1]Sept 2025'!$B:$B,0)</f>
        <v>425</v>
      </c>
      <c r="K24" s="6">
        <v>1</v>
      </c>
      <c r="L24" s="6">
        <v>5</v>
      </c>
      <c r="M24" s="6">
        <v>4</v>
      </c>
      <c r="N24" s="18">
        <v>677</v>
      </c>
    </row>
    <row r="25" spans="1:14" x14ac:dyDescent="0.25">
      <c r="A25" s="3" t="s">
        <v>17</v>
      </c>
      <c r="B25" s="6">
        <v>0</v>
      </c>
      <c r="C25" s="6">
        <v>11</v>
      </c>
      <c r="D25" s="6">
        <v>0</v>
      </c>
      <c r="E25" s="6">
        <v>3</v>
      </c>
      <c r="F25" s="6">
        <v>1</v>
      </c>
      <c r="G25" s="6">
        <v>0</v>
      </c>
      <c r="H25" s="6">
        <v>0</v>
      </c>
      <c r="I25" s="6">
        <v>0</v>
      </c>
      <c r="J25" s="6">
        <f>_xlfn.XLOOKUP(A25,'[1]Sept 2025'!$A:$A,'[1]Sept 2025'!$B:$B,0)</f>
        <v>0</v>
      </c>
      <c r="K25" s="6">
        <v>4</v>
      </c>
      <c r="L25" s="6">
        <v>0</v>
      </c>
      <c r="M25" s="6">
        <v>0</v>
      </c>
      <c r="N25" s="18">
        <v>19</v>
      </c>
    </row>
    <row r="26" spans="1:14" x14ac:dyDescent="0.25">
      <c r="A26" s="3" t="s">
        <v>18</v>
      </c>
      <c r="B26" s="6">
        <v>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f>_xlfn.XLOOKUP(A26,'[1]Sept 2025'!$A:$A,'[1]Sept 2025'!$B:$B,0)</f>
        <v>0</v>
      </c>
      <c r="K26" s="6">
        <v>0</v>
      </c>
      <c r="L26" s="6">
        <v>1</v>
      </c>
      <c r="M26" s="6">
        <v>0</v>
      </c>
      <c r="N26" s="18">
        <v>2</v>
      </c>
    </row>
    <row r="27" spans="1:14" x14ac:dyDescent="0.25">
      <c r="A27" s="4" t="s">
        <v>66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2</v>
      </c>
      <c r="M27" s="6">
        <v>0</v>
      </c>
      <c r="N27" s="18">
        <v>2</v>
      </c>
    </row>
    <row r="28" spans="1:14" x14ac:dyDescent="0.25">
      <c r="A28" s="3" t="s">
        <v>19</v>
      </c>
      <c r="B28" s="6">
        <v>0</v>
      </c>
      <c r="C28" s="6">
        <v>1</v>
      </c>
      <c r="D28" s="6">
        <v>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f>_xlfn.XLOOKUP(A28,'[1]Sept 2025'!$A:$A,'[1]Sept 2025'!$B:$B,0)</f>
        <v>0</v>
      </c>
      <c r="K28" s="6">
        <v>0</v>
      </c>
      <c r="L28" s="6">
        <v>0</v>
      </c>
      <c r="M28" s="6">
        <v>4</v>
      </c>
      <c r="N28" s="18">
        <v>7</v>
      </c>
    </row>
    <row r="29" spans="1:14" x14ac:dyDescent="0.25">
      <c r="A29" s="5" t="s">
        <v>46</v>
      </c>
      <c r="B29" s="6">
        <v>0</v>
      </c>
      <c r="C29" s="6">
        <v>0</v>
      </c>
      <c r="D29" s="6">
        <v>1</v>
      </c>
      <c r="E29" s="6">
        <v>17</v>
      </c>
      <c r="F29" s="6">
        <v>0</v>
      </c>
      <c r="G29" s="6">
        <v>0</v>
      </c>
      <c r="H29" s="6">
        <v>0</v>
      </c>
      <c r="I29" s="6">
        <v>0</v>
      </c>
      <c r="J29" s="6">
        <f>_xlfn.XLOOKUP(A29,'[1]Sept 2025'!$A:$A,'[1]Sept 2025'!$B:$B,0)</f>
        <v>0</v>
      </c>
      <c r="K29" s="6">
        <v>0</v>
      </c>
      <c r="L29" s="6">
        <v>1</v>
      </c>
      <c r="M29" s="6">
        <v>2</v>
      </c>
      <c r="N29" s="18">
        <v>21</v>
      </c>
    </row>
    <row r="30" spans="1:14" x14ac:dyDescent="0.25">
      <c r="A30" s="5" t="s">
        <v>42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2</v>
      </c>
      <c r="I30" s="6">
        <v>0</v>
      </c>
      <c r="J30" s="6">
        <f>_xlfn.XLOOKUP(A30,'[1]Sept 2025'!$A:$A,'[1]Sept 2025'!$B:$B,0)</f>
        <v>0</v>
      </c>
      <c r="K30" s="6">
        <v>0</v>
      </c>
      <c r="L30" s="6">
        <v>0</v>
      </c>
      <c r="M30" s="6">
        <v>0</v>
      </c>
      <c r="N30" s="18">
        <v>2</v>
      </c>
    </row>
    <row r="31" spans="1:14" x14ac:dyDescent="0.25">
      <c r="A31" s="16" t="s">
        <v>63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6">
        <v>0</v>
      </c>
      <c r="N31" s="18">
        <v>1</v>
      </c>
    </row>
    <row r="32" spans="1:14" x14ac:dyDescent="0.25">
      <c r="A32" s="3" t="s">
        <v>20</v>
      </c>
      <c r="B32" s="6">
        <v>0</v>
      </c>
      <c r="C32" s="6">
        <v>0</v>
      </c>
      <c r="D32" s="6">
        <v>3</v>
      </c>
      <c r="E32" s="6">
        <v>0</v>
      </c>
      <c r="F32" s="6">
        <v>46</v>
      </c>
      <c r="G32" s="6">
        <v>15</v>
      </c>
      <c r="H32" s="6">
        <v>0</v>
      </c>
      <c r="I32" s="6">
        <v>1</v>
      </c>
      <c r="J32" s="6">
        <f>_xlfn.XLOOKUP(A32,'[1]Sept 2025'!$A:$A,'[1]Sept 2025'!$B:$B,0)</f>
        <v>0</v>
      </c>
      <c r="K32" s="6">
        <v>2</v>
      </c>
      <c r="L32" s="6">
        <v>0</v>
      </c>
      <c r="M32" s="6">
        <v>3</v>
      </c>
      <c r="N32" s="18">
        <v>70</v>
      </c>
    </row>
    <row r="33" spans="1:14" x14ac:dyDescent="0.25">
      <c r="A33" s="9" t="s">
        <v>47</v>
      </c>
      <c r="B33" s="6">
        <v>1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f>_xlfn.XLOOKUP(A33,'[1]Sept 2025'!$A:$A,'[1]Sept 2025'!$B:$B,0)</f>
        <v>0</v>
      </c>
      <c r="K33" s="6">
        <v>0</v>
      </c>
      <c r="L33" s="6">
        <v>0</v>
      </c>
      <c r="M33" s="6">
        <v>0</v>
      </c>
      <c r="N33" s="18">
        <v>1</v>
      </c>
    </row>
    <row r="34" spans="1:14" x14ac:dyDescent="0.25">
      <c r="A34" s="9" t="s">
        <v>48</v>
      </c>
      <c r="B34" s="6">
        <v>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f>_xlfn.XLOOKUP(A34,'[1]Sept 2025'!$A:$A,'[1]Sept 2025'!$B:$B,0)</f>
        <v>0</v>
      </c>
      <c r="K34" s="6">
        <v>0</v>
      </c>
      <c r="L34" s="6">
        <v>0</v>
      </c>
      <c r="M34" s="6">
        <v>0</v>
      </c>
      <c r="N34" s="18">
        <v>4</v>
      </c>
    </row>
    <row r="35" spans="1:14" x14ac:dyDescent="0.25">
      <c r="A35" s="5" t="s">
        <v>50</v>
      </c>
      <c r="B35" s="6">
        <v>0</v>
      </c>
      <c r="C35" s="6">
        <v>2</v>
      </c>
      <c r="D35" s="6">
        <v>0</v>
      </c>
      <c r="E35" s="6">
        <v>3</v>
      </c>
      <c r="F35" s="6">
        <v>1</v>
      </c>
      <c r="G35" s="6">
        <v>1</v>
      </c>
      <c r="H35" s="6">
        <v>0</v>
      </c>
      <c r="I35" s="6">
        <v>0</v>
      </c>
      <c r="J35" s="6">
        <f>_xlfn.XLOOKUP(A35,'[1]Sept 2025'!$A:$A,'[1]Sept 2025'!$B:$B,0)</f>
        <v>0</v>
      </c>
      <c r="K35" s="6">
        <v>4</v>
      </c>
      <c r="L35" s="6">
        <v>0</v>
      </c>
      <c r="M35" s="6">
        <v>0</v>
      </c>
      <c r="N35" s="18">
        <v>11</v>
      </c>
    </row>
    <row r="36" spans="1:14" x14ac:dyDescent="0.25">
      <c r="A36" s="3" t="s">
        <v>21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6</v>
      </c>
      <c r="H36" s="6">
        <v>0</v>
      </c>
      <c r="I36" s="6">
        <v>7</v>
      </c>
      <c r="J36" s="6">
        <f>_xlfn.XLOOKUP(A36,'[1]Sept 2025'!$A:$A,'[1]Sept 2025'!$B:$B,0)</f>
        <v>0</v>
      </c>
      <c r="K36" s="6">
        <v>0</v>
      </c>
      <c r="L36" s="6">
        <v>0</v>
      </c>
      <c r="M36" s="6">
        <v>0</v>
      </c>
      <c r="N36" s="18">
        <v>13</v>
      </c>
    </row>
    <row r="37" spans="1:14" x14ac:dyDescent="0.25">
      <c r="A37" s="5" t="s">
        <v>43</v>
      </c>
      <c r="B37" s="6">
        <v>0</v>
      </c>
      <c r="C37" s="6">
        <v>3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f>_xlfn.XLOOKUP(A37,'[1]Sept 2025'!$A:$A,'[1]Sept 2025'!$B:$B,0)</f>
        <v>0</v>
      </c>
      <c r="K37" s="6">
        <v>0</v>
      </c>
      <c r="L37" s="6">
        <v>0</v>
      </c>
      <c r="M37" s="6">
        <v>39</v>
      </c>
      <c r="N37" s="18">
        <v>42</v>
      </c>
    </row>
    <row r="38" spans="1:14" x14ac:dyDescent="0.25">
      <c r="A38" s="3" t="s">
        <v>22</v>
      </c>
      <c r="B38" s="6">
        <v>73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f>_xlfn.XLOOKUP(A38,'[1]Sept 2025'!$A:$A,'[1]Sept 2025'!$B:$B,0)</f>
        <v>4</v>
      </c>
      <c r="K38" s="6">
        <v>0</v>
      </c>
      <c r="L38" s="6">
        <v>0</v>
      </c>
      <c r="M38" s="6">
        <v>0</v>
      </c>
      <c r="N38" s="18">
        <v>77</v>
      </c>
    </row>
    <row r="39" spans="1:14" x14ac:dyDescent="0.25">
      <c r="A39" s="3" t="s">
        <v>23</v>
      </c>
      <c r="B39" s="6">
        <v>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f>_xlfn.XLOOKUP(A39,'[1]Sept 2025'!$A:$A,'[1]Sept 2025'!$B:$B,0)</f>
        <v>0</v>
      </c>
      <c r="K39" s="6">
        <v>0</v>
      </c>
      <c r="L39" s="6">
        <v>0</v>
      </c>
      <c r="M39" s="6">
        <v>0</v>
      </c>
      <c r="N39" s="18">
        <v>3</v>
      </c>
    </row>
    <row r="40" spans="1:14" x14ac:dyDescent="0.25">
      <c r="A40" s="4" t="s">
        <v>61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f>_xlfn.XLOOKUP(A40,'[1]Sept 2025'!$A:$A,'[1]Sept 2025'!$B:$B,0)</f>
        <v>1</v>
      </c>
      <c r="K40" s="6">
        <v>0</v>
      </c>
      <c r="L40" s="6">
        <v>0</v>
      </c>
      <c r="M40" s="6">
        <v>0</v>
      </c>
      <c r="N40" s="18">
        <v>1</v>
      </c>
    </row>
    <row r="41" spans="1:14" x14ac:dyDescent="0.25">
      <c r="A41" s="4" t="s">
        <v>57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1</v>
      </c>
      <c r="J41" s="6">
        <f>_xlfn.XLOOKUP(A41,'[1]Sept 2025'!$A:$A,'[1]Sept 2025'!$B:$B,0)</f>
        <v>0</v>
      </c>
      <c r="K41" s="6">
        <v>0</v>
      </c>
      <c r="L41" s="6">
        <v>0</v>
      </c>
      <c r="M41" s="6">
        <v>0</v>
      </c>
      <c r="N41" s="18">
        <v>1</v>
      </c>
    </row>
    <row r="42" spans="1:14" x14ac:dyDescent="0.25">
      <c r="A42" s="5" t="s">
        <v>51</v>
      </c>
      <c r="B42" s="6">
        <v>0</v>
      </c>
      <c r="C42" s="6">
        <v>2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f>_xlfn.XLOOKUP(A42,'[1]Sept 2025'!$A:$A,'[1]Sept 2025'!$B:$B,0)</f>
        <v>0</v>
      </c>
      <c r="K42" s="6">
        <v>0</v>
      </c>
      <c r="L42" s="6">
        <v>0</v>
      </c>
      <c r="M42" s="6">
        <v>0</v>
      </c>
      <c r="N42" s="18">
        <v>2</v>
      </c>
    </row>
    <row r="43" spans="1:14" x14ac:dyDescent="0.25">
      <c r="A43" s="3" t="s">
        <v>24</v>
      </c>
      <c r="B43" s="6">
        <v>67</v>
      </c>
      <c r="C43" s="6">
        <v>66</v>
      </c>
      <c r="D43" s="6">
        <v>40</v>
      </c>
      <c r="E43" s="6">
        <v>87</v>
      </c>
      <c r="F43" s="6">
        <v>40</v>
      </c>
      <c r="G43" s="6">
        <v>46</v>
      </c>
      <c r="H43" s="6">
        <v>66</v>
      </c>
      <c r="I43" s="6">
        <v>53</v>
      </c>
      <c r="J43" s="6">
        <f>_xlfn.XLOOKUP(A43,'[1]Sept 2025'!$A:$A,'[1]Sept 2025'!$B:$B,0)</f>
        <v>46</v>
      </c>
      <c r="K43" s="6">
        <v>42</v>
      </c>
      <c r="L43" s="6">
        <v>109</v>
      </c>
      <c r="M43" s="6">
        <v>104</v>
      </c>
      <c r="N43" s="18">
        <v>766</v>
      </c>
    </row>
    <row r="44" spans="1:14" x14ac:dyDescent="0.25">
      <c r="A44" s="3" t="s">
        <v>25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5</v>
      </c>
      <c r="J44" s="6">
        <f>_xlfn.XLOOKUP(A44,'[1]Sept 2025'!$A:$A,'[1]Sept 2025'!$B:$B,0)</f>
        <v>0</v>
      </c>
      <c r="K44" s="6">
        <v>2</v>
      </c>
      <c r="L44" s="6">
        <v>0</v>
      </c>
      <c r="M44" s="6">
        <v>0</v>
      </c>
      <c r="N44" s="18">
        <v>7</v>
      </c>
    </row>
    <row r="45" spans="1:14" x14ac:dyDescent="0.25">
      <c r="A45" s="3" t="s">
        <v>26</v>
      </c>
      <c r="B45" s="6">
        <v>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f>_xlfn.XLOOKUP(A45,'[1]Sept 2025'!$A:$A,'[1]Sept 2025'!$B:$B,0)</f>
        <v>0</v>
      </c>
      <c r="K45" s="6">
        <v>20</v>
      </c>
      <c r="L45" s="6">
        <v>0</v>
      </c>
      <c r="M45" s="6">
        <v>0</v>
      </c>
      <c r="N45" s="18">
        <v>23</v>
      </c>
    </row>
    <row r="46" spans="1:14" x14ac:dyDescent="0.25">
      <c r="A46" s="4" t="s">
        <v>58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3</v>
      </c>
      <c r="J46" s="6">
        <f>_xlfn.XLOOKUP(A46,'[1]Sept 2025'!$A:$A,'[1]Sept 2025'!$B:$B,0)</f>
        <v>0</v>
      </c>
      <c r="K46" s="6">
        <v>0</v>
      </c>
      <c r="L46" s="6">
        <v>0</v>
      </c>
      <c r="M46" s="6">
        <v>0</v>
      </c>
      <c r="N46" s="18">
        <v>3</v>
      </c>
    </row>
    <row r="47" spans="1:14" x14ac:dyDescent="0.25">
      <c r="A47" s="3" t="s">
        <v>27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3</v>
      </c>
      <c r="J47" s="6">
        <f>_xlfn.XLOOKUP(A47,'[1]Sept 2025'!$A:$A,'[1]Sept 2025'!$B:$B,0)</f>
        <v>0</v>
      </c>
      <c r="K47" s="6">
        <v>1</v>
      </c>
      <c r="L47" s="6">
        <v>1</v>
      </c>
      <c r="M47" s="6">
        <v>0</v>
      </c>
      <c r="N47" s="18">
        <v>5</v>
      </c>
    </row>
    <row r="48" spans="1:14" x14ac:dyDescent="0.25">
      <c r="A48" s="5" t="s">
        <v>52</v>
      </c>
      <c r="B48" s="6">
        <v>0</v>
      </c>
      <c r="C48" s="6">
        <v>1</v>
      </c>
      <c r="D48" s="6">
        <v>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f>_xlfn.XLOOKUP(A48,'[1]Sept 2025'!$A:$A,'[1]Sept 2025'!$B:$B,0)</f>
        <v>0</v>
      </c>
      <c r="K48" s="6">
        <v>0</v>
      </c>
      <c r="L48" s="6">
        <v>0</v>
      </c>
      <c r="M48" s="6">
        <v>0</v>
      </c>
      <c r="N48" s="18">
        <v>3</v>
      </c>
    </row>
    <row r="49" spans="1:14" x14ac:dyDescent="0.25">
      <c r="A49" s="4" t="s">
        <v>62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4</v>
      </c>
      <c r="L49" s="6">
        <v>0</v>
      </c>
      <c r="M49" s="6">
        <v>0</v>
      </c>
      <c r="N49" s="18">
        <v>4</v>
      </c>
    </row>
    <row r="50" spans="1:14" x14ac:dyDescent="0.25">
      <c r="A50" s="5" t="s">
        <v>53</v>
      </c>
      <c r="B50" s="15">
        <v>0</v>
      </c>
      <c r="C50" s="6">
        <v>0</v>
      </c>
      <c r="D50" s="6">
        <v>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f>_xlfn.XLOOKUP(A50,'[1]Sept 2025'!$A:$A,'[1]Sept 2025'!$B:$B,0)</f>
        <v>0</v>
      </c>
      <c r="K50" s="6">
        <v>0</v>
      </c>
      <c r="L50" s="6">
        <v>0</v>
      </c>
      <c r="M50" s="6">
        <v>0</v>
      </c>
      <c r="N50" s="18">
        <v>1</v>
      </c>
    </row>
    <row r="51" spans="1:14" x14ac:dyDescent="0.25">
      <c r="A51" s="3" t="s">
        <v>28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1</v>
      </c>
      <c r="J51" s="6">
        <f>_xlfn.XLOOKUP(A51,'[1]Sept 2025'!$A:$A,'[1]Sept 2025'!$B:$B,0)</f>
        <v>0</v>
      </c>
      <c r="K51" s="6">
        <v>2</v>
      </c>
      <c r="L51" s="6">
        <v>2</v>
      </c>
      <c r="M51" s="6">
        <v>0</v>
      </c>
      <c r="N51" s="18">
        <v>5</v>
      </c>
    </row>
    <row r="52" spans="1:14" x14ac:dyDescent="0.25">
      <c r="A52" s="4" t="s">
        <v>55</v>
      </c>
      <c r="B52" s="6">
        <v>0</v>
      </c>
      <c r="C52" s="6">
        <v>0</v>
      </c>
      <c r="D52" s="6">
        <v>0</v>
      </c>
      <c r="E52" s="6">
        <v>0</v>
      </c>
      <c r="F52" s="6">
        <v>3</v>
      </c>
      <c r="G52" s="6">
        <v>0</v>
      </c>
      <c r="H52" s="6">
        <v>0</v>
      </c>
      <c r="I52" s="6">
        <v>0</v>
      </c>
      <c r="J52" s="6">
        <f>_xlfn.XLOOKUP(A52,'[1]Sept 2025'!$A:$A,'[1]Sept 2025'!$B:$B,0)</f>
        <v>0</v>
      </c>
      <c r="K52" s="6">
        <v>0</v>
      </c>
      <c r="L52" s="6">
        <v>0</v>
      </c>
      <c r="M52" s="6">
        <v>0</v>
      </c>
      <c r="N52" s="18">
        <v>3</v>
      </c>
    </row>
    <row r="53" spans="1:14" x14ac:dyDescent="0.25">
      <c r="A53" s="4" t="s">
        <v>60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f>_xlfn.XLOOKUP(A53,'[1]Sept 2025'!$A:$A,'[1]Sept 2025'!$B:$B,0)</f>
        <v>5</v>
      </c>
      <c r="K53" s="6">
        <v>0</v>
      </c>
      <c r="L53" s="6">
        <v>0</v>
      </c>
      <c r="M53" s="6">
        <v>0</v>
      </c>
      <c r="N53" s="18">
        <v>5</v>
      </c>
    </row>
    <row r="54" spans="1:14" x14ac:dyDescent="0.25">
      <c r="A54" s="3" t="s">
        <v>29</v>
      </c>
      <c r="B54" s="6">
        <v>4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10</v>
      </c>
      <c r="J54" s="6">
        <f>_xlfn.XLOOKUP(A54,'[1]Sept 2025'!$A:$A,'[1]Sept 2025'!$B:$B,0)</f>
        <v>0</v>
      </c>
      <c r="K54" s="6">
        <v>0</v>
      </c>
      <c r="L54" s="6">
        <v>0</v>
      </c>
      <c r="M54" s="6">
        <v>0</v>
      </c>
      <c r="N54" s="18">
        <v>14</v>
      </c>
    </row>
    <row r="55" spans="1:14" x14ac:dyDescent="0.25">
      <c r="A55" s="4" t="s">
        <v>59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f>_xlfn.XLOOKUP(A55,'[1]Sept 2025'!$A:$A,'[1]Sept 2025'!$B:$B,0)</f>
        <v>3</v>
      </c>
      <c r="K55" s="6">
        <v>0</v>
      </c>
      <c r="L55" s="6">
        <v>0</v>
      </c>
      <c r="M55" s="6">
        <v>0</v>
      </c>
      <c r="N55" s="18">
        <v>3</v>
      </c>
    </row>
    <row r="56" spans="1:14" x14ac:dyDescent="0.25">
      <c r="A56" s="5" t="s">
        <v>54</v>
      </c>
      <c r="B56" s="15">
        <v>0</v>
      </c>
      <c r="C56" s="6">
        <v>0</v>
      </c>
      <c r="D56" s="6">
        <v>3</v>
      </c>
      <c r="E56" s="6">
        <v>13</v>
      </c>
      <c r="F56" s="6">
        <v>0</v>
      </c>
      <c r="G56" s="6">
        <v>0</v>
      </c>
      <c r="H56" s="6">
        <v>0</v>
      </c>
      <c r="I56" s="6">
        <v>0</v>
      </c>
      <c r="J56" s="6">
        <f>_xlfn.XLOOKUP(A56,'[1]Sept 2025'!$A:$A,'[1]Sept 2025'!$B:$B,0)</f>
        <v>0</v>
      </c>
      <c r="K56" s="6">
        <v>0</v>
      </c>
      <c r="L56" s="6">
        <v>10</v>
      </c>
      <c r="M56" s="6">
        <v>0</v>
      </c>
      <c r="N56" s="18">
        <v>26</v>
      </c>
    </row>
    <row r="57" spans="1:14" x14ac:dyDescent="0.25">
      <c r="A57" s="3" t="s">
        <v>30</v>
      </c>
      <c r="B57" s="6">
        <v>0</v>
      </c>
      <c r="C57" s="6">
        <v>11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f>_xlfn.XLOOKUP(A57,'[1]Sept 2025'!$A:$A,'[1]Sept 2025'!$B:$B,0)</f>
        <v>0</v>
      </c>
      <c r="K57" s="6">
        <v>0</v>
      </c>
      <c r="L57" s="6">
        <v>4</v>
      </c>
      <c r="M57" s="6">
        <v>0</v>
      </c>
      <c r="N57" s="18">
        <v>15</v>
      </c>
    </row>
    <row r="58" spans="1:14" x14ac:dyDescent="0.25">
      <c r="A58" s="3" t="s">
        <v>31</v>
      </c>
      <c r="B58" s="6">
        <v>0</v>
      </c>
      <c r="C58" s="6">
        <v>7</v>
      </c>
      <c r="D58" s="6">
        <v>0</v>
      </c>
      <c r="E58" s="6">
        <v>0</v>
      </c>
      <c r="F58" s="6">
        <v>4</v>
      </c>
      <c r="G58" s="6">
        <v>0</v>
      </c>
      <c r="H58" s="6">
        <v>0</v>
      </c>
      <c r="I58" s="6">
        <v>0</v>
      </c>
      <c r="J58" s="6">
        <f>_xlfn.XLOOKUP(A58,'[1]Sept 2025'!$A:$A,'[1]Sept 2025'!$B:$B,0)</f>
        <v>0</v>
      </c>
      <c r="K58" s="6">
        <v>2</v>
      </c>
      <c r="L58" s="6">
        <v>2</v>
      </c>
      <c r="M58" s="6">
        <v>0</v>
      </c>
      <c r="N58" s="18">
        <v>15</v>
      </c>
    </row>
    <row r="59" spans="1:14" x14ac:dyDescent="0.25">
      <c r="A59" s="3" t="s">
        <v>32</v>
      </c>
      <c r="B59" s="6">
        <v>29</v>
      </c>
      <c r="C59" s="6">
        <v>29</v>
      </c>
      <c r="D59" s="6">
        <v>69</v>
      </c>
      <c r="E59" s="6">
        <v>67</v>
      </c>
      <c r="F59" s="6">
        <v>132</v>
      </c>
      <c r="G59" s="6">
        <v>185</v>
      </c>
      <c r="H59" s="6">
        <v>4</v>
      </c>
      <c r="I59" s="6">
        <v>0</v>
      </c>
      <c r="J59" s="6">
        <f>_xlfn.XLOOKUP(A59,'[1]Sept 2025'!$A:$A,'[1]Sept 2025'!$B:$B,0)</f>
        <v>0</v>
      </c>
      <c r="K59" s="6">
        <v>0</v>
      </c>
      <c r="L59" s="6">
        <v>1</v>
      </c>
      <c r="M59" s="6">
        <v>0</v>
      </c>
      <c r="N59" s="18">
        <v>516</v>
      </c>
    </row>
    <row r="60" spans="1:14" x14ac:dyDescent="0.25">
      <c r="A60" s="3" t="s">
        <v>33</v>
      </c>
      <c r="B60" s="6">
        <v>1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f>_xlfn.XLOOKUP(A60,'[1]Sept 2025'!$A:$A,'[1]Sept 2025'!$B:$B,0)</f>
        <v>0</v>
      </c>
      <c r="K60" s="6">
        <v>0</v>
      </c>
      <c r="L60" s="6">
        <v>3</v>
      </c>
      <c r="M60" s="6">
        <v>0</v>
      </c>
      <c r="N60" s="18">
        <v>4</v>
      </c>
    </row>
    <row r="61" spans="1:14" x14ac:dyDescent="0.25">
      <c r="A61" s="14" t="s">
        <v>34</v>
      </c>
      <c r="B61" s="10">
        <v>3</v>
      </c>
      <c r="C61" s="6">
        <v>5</v>
      </c>
      <c r="D61" s="6">
        <v>18</v>
      </c>
      <c r="E61" s="6">
        <v>57</v>
      </c>
      <c r="F61" s="6">
        <v>235</v>
      </c>
      <c r="G61" s="6">
        <v>70</v>
      </c>
      <c r="H61" s="6">
        <v>0</v>
      </c>
      <c r="I61" s="6">
        <v>15</v>
      </c>
      <c r="J61" s="6">
        <f>_xlfn.XLOOKUP(A61,'[1]Sept 2025'!$A:$A,'[1]Sept 2025'!$B:$B,0)</f>
        <v>30</v>
      </c>
      <c r="K61" s="6">
        <v>4</v>
      </c>
      <c r="L61" s="6">
        <v>74</v>
      </c>
      <c r="M61" s="6">
        <v>15</v>
      </c>
      <c r="N61" s="18">
        <v>526</v>
      </c>
    </row>
    <row r="62" spans="1:14" x14ac:dyDescent="0.25">
      <c r="A62" s="13" t="s">
        <v>35</v>
      </c>
      <c r="B62" s="11">
        <v>212</v>
      </c>
      <c r="C62" s="6">
        <v>170</v>
      </c>
      <c r="D62" s="6">
        <v>6</v>
      </c>
      <c r="E62" s="6">
        <v>3</v>
      </c>
      <c r="F62" s="6">
        <v>85</v>
      </c>
      <c r="G62" s="6">
        <v>0</v>
      </c>
      <c r="H62" s="6">
        <v>0</v>
      </c>
      <c r="I62" s="6">
        <v>1</v>
      </c>
      <c r="J62" s="6">
        <f>_xlfn.XLOOKUP(A62,'[1]Sept 2025'!$A:$A,'[1]Sept 2025'!$B:$B,0)</f>
        <v>70</v>
      </c>
      <c r="K62" s="6">
        <v>41</v>
      </c>
      <c r="L62" s="6">
        <v>0</v>
      </c>
      <c r="M62" s="6">
        <v>83</v>
      </c>
      <c r="N62" s="18">
        <v>671</v>
      </c>
    </row>
    <row r="63" spans="1:14" x14ac:dyDescent="0.25">
      <c r="A63" s="12" t="s">
        <v>36</v>
      </c>
      <c r="B63" s="1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f>_xlfn.XLOOKUP(A63,'[1]Sept 2025'!$A:$A,'[1]Sept 2025'!$B:$B,0)</f>
        <v>0</v>
      </c>
      <c r="K63" s="6">
        <v>0</v>
      </c>
      <c r="L63" s="6">
        <v>150</v>
      </c>
      <c r="M63" s="6">
        <v>0</v>
      </c>
      <c r="N63" s="18">
        <v>150</v>
      </c>
    </row>
    <row r="64" spans="1:14" x14ac:dyDescent="0.25">
      <c r="A64" s="12" t="s">
        <v>56</v>
      </c>
      <c r="B64" s="15"/>
      <c r="C64" s="6"/>
      <c r="D64" s="6"/>
      <c r="E64" s="6"/>
      <c r="F64" s="6"/>
      <c r="G64" s="6"/>
      <c r="H64" s="6">
        <v>1</v>
      </c>
      <c r="I64" s="6">
        <v>0</v>
      </c>
      <c r="J64" s="6">
        <f>_xlfn.XLOOKUP(A64,'[1]Sept 2025'!$A:$A,'[1]Sept 2025'!$B:$B,0)</f>
        <v>0</v>
      </c>
      <c r="K64" s="6">
        <v>0</v>
      </c>
      <c r="L64" s="6">
        <v>0</v>
      </c>
      <c r="M64" s="6">
        <v>0</v>
      </c>
      <c r="N64" s="18">
        <v>1</v>
      </c>
    </row>
    <row r="65" spans="1:14" x14ac:dyDescent="0.25">
      <c r="A65" s="12" t="s">
        <v>37</v>
      </c>
      <c r="B65" s="15">
        <v>68</v>
      </c>
      <c r="C65" s="6">
        <v>78</v>
      </c>
      <c r="D65" s="6">
        <v>71</v>
      </c>
      <c r="E65" s="6">
        <v>110</v>
      </c>
      <c r="F65" s="6">
        <v>208</v>
      </c>
      <c r="G65" s="6">
        <v>48</v>
      </c>
      <c r="H65" s="6">
        <v>25</v>
      </c>
      <c r="I65" s="6">
        <v>138</v>
      </c>
      <c r="J65" s="6">
        <f>_xlfn.XLOOKUP(A65,'[1]Sept 2025'!$A:$A,'[1]Sept 2025'!$B:$B,0)</f>
        <v>130</v>
      </c>
      <c r="K65" s="6">
        <v>23</v>
      </c>
      <c r="L65" s="6">
        <v>36</v>
      </c>
      <c r="M65" s="6">
        <v>13</v>
      </c>
      <c r="N65" s="18">
        <v>948</v>
      </c>
    </row>
    <row r="66" spans="1:14" x14ac:dyDescent="0.25">
      <c r="A66" s="12" t="s">
        <v>38</v>
      </c>
      <c r="B66" s="6">
        <v>1</v>
      </c>
      <c r="C66" s="6">
        <v>8</v>
      </c>
      <c r="D66" s="6">
        <v>4</v>
      </c>
      <c r="E66" s="6">
        <v>9</v>
      </c>
      <c r="F66" s="6">
        <v>87</v>
      </c>
      <c r="G66" s="6">
        <v>0</v>
      </c>
      <c r="H66" s="6">
        <v>0</v>
      </c>
      <c r="I66" s="6">
        <v>9</v>
      </c>
      <c r="J66" s="6">
        <f>_xlfn.XLOOKUP(A66,'[1]Sept 2025'!$A:$A,'[1]Sept 2025'!$B:$B,0)</f>
        <v>21</v>
      </c>
      <c r="K66" s="6">
        <v>2</v>
      </c>
      <c r="L66" s="6">
        <v>1429</v>
      </c>
      <c r="M66" s="6">
        <v>24</v>
      </c>
      <c r="N66" s="18">
        <v>1594</v>
      </c>
    </row>
    <row r="67" spans="1:14" x14ac:dyDescent="0.25">
      <c r="A67" s="12" t="s">
        <v>39</v>
      </c>
      <c r="B67" s="6">
        <v>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1</v>
      </c>
      <c r="I67" s="6">
        <v>0</v>
      </c>
      <c r="J67" s="6">
        <f>_xlfn.XLOOKUP(A67,'[1]Sept 2025'!$A:$A,'[1]Sept 2025'!$B:$B,0)</f>
        <v>0</v>
      </c>
      <c r="K67" s="6">
        <v>0</v>
      </c>
      <c r="L67" s="6">
        <v>0</v>
      </c>
      <c r="M67" s="6">
        <v>0</v>
      </c>
      <c r="N67" s="18">
        <v>5</v>
      </c>
    </row>
    <row r="68" spans="1:14" x14ac:dyDescent="0.25">
      <c r="A68" s="12" t="s">
        <v>68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1</v>
      </c>
      <c r="N68" s="18">
        <v>1</v>
      </c>
    </row>
  </sheetData>
  <autoFilter ref="A1:N1" xr:uid="{E3E0CD06-0B59-4652-9E6C-A995B7C6EE26}">
    <sortState xmlns:xlrd2="http://schemas.microsoft.com/office/spreadsheetml/2017/richdata2" ref="A2:N80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2022-07-12T20:57:17Z</dcterms:created>
  <dcterms:modified xsi:type="dcterms:W3CDTF">2026-01-09T21:56:27Z</dcterms:modified>
</cp:coreProperties>
</file>